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095" activeTab="0"/>
  </bookViews>
  <sheets>
    <sheet name="Consolidado" sheetId="1" r:id="rId1"/>
  </sheets>
  <definedNames>
    <definedName name="_xlnm.Print_Area" localSheetId="0">'Consolidado'!$A$1:$P$114</definedName>
  </definedNames>
  <calcPr fullCalcOnLoad="1"/>
</workbook>
</file>

<file path=xl/comments1.xml><?xml version="1.0" encoding="utf-8"?>
<comments xmlns="http://schemas.openxmlformats.org/spreadsheetml/2006/main">
  <authors>
    <author>6320098</author>
  </authors>
  <commentList>
    <comment ref="A107" authorId="0">
      <text>
        <r>
          <rPr>
            <b/>
            <sz val="9"/>
            <rFont val="Tahoma"/>
            <family val="2"/>
          </rPr>
          <t>6320098:</t>
        </r>
        <r>
          <rPr>
            <sz val="9"/>
            <rFont val="Tahoma"/>
            <family val="2"/>
          </rPr>
          <t xml:space="preserve">
Kézia
</t>
        </r>
      </text>
    </comment>
    <comment ref="A108" authorId="0">
      <text>
        <r>
          <rPr>
            <b/>
            <sz val="9"/>
            <rFont val="Tahoma"/>
            <family val="2"/>
          </rPr>
          <t>6320098:</t>
        </r>
        <r>
          <rPr>
            <sz val="9"/>
            <rFont val="Tahoma"/>
            <family val="2"/>
          </rPr>
          <t xml:space="preserve">
Micheline
</t>
        </r>
      </text>
    </comment>
    <comment ref="A102" authorId="0">
      <text>
        <r>
          <rPr>
            <b/>
            <sz val="9"/>
            <rFont val="Tahoma"/>
            <family val="2"/>
          </rPr>
          <t>6320098:</t>
        </r>
        <r>
          <rPr>
            <sz val="9"/>
            <rFont val="Tahoma"/>
            <family val="2"/>
          </rPr>
          <t xml:space="preserve">
Kézia
</t>
        </r>
      </text>
    </comment>
  </commentList>
</comments>
</file>

<file path=xl/sharedStrings.xml><?xml version="1.0" encoding="utf-8"?>
<sst xmlns="http://schemas.openxmlformats.org/spreadsheetml/2006/main" count="398" uniqueCount="70">
  <si>
    <t>Janeiro</t>
  </si>
  <si>
    <t>Tomografia</t>
  </si>
  <si>
    <t>Fevereiro</t>
  </si>
  <si>
    <t>TOTAL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</si>
  <si>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</si>
  <si>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</si>
  <si>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</si>
  <si>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</si>
  <si>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</si>
  <si>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</si>
  <si>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</si>
  <si>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</si>
  <si>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</si>
  <si>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</si>
  <si>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Leitos</t>
  </si>
  <si>
    <t>Saída/mês</t>
  </si>
  <si>
    <t>Média de Permanência</t>
  </si>
  <si>
    <t>Taxa de Ocupação</t>
  </si>
  <si>
    <t>Ind. De Renovação</t>
  </si>
  <si>
    <t>Ind. De Int. Subst.</t>
  </si>
  <si>
    <t>CLÍNICA CIRÚRGICA</t>
  </si>
  <si>
    <t>MATERNIDADE</t>
  </si>
  <si>
    <t>UTI NEONATAL</t>
  </si>
  <si>
    <t>CUIDADOS INTERM. NEONATAL</t>
  </si>
  <si>
    <t>UTI ADULTO</t>
  </si>
  <si>
    <t>Cirurgia Ginecológica</t>
  </si>
  <si>
    <t>Descrição</t>
  </si>
  <si>
    <t>Ultrassonografia</t>
  </si>
  <si>
    <t>Coleta de material por meio de punção/biópsia (próstata)</t>
  </si>
  <si>
    <t>Raios X</t>
  </si>
  <si>
    <t>Ressonância Magnética</t>
  </si>
  <si>
    <t>Diagnóstico em Hemoterapia</t>
  </si>
  <si>
    <t>Ind. de Renovação</t>
  </si>
  <si>
    <t>Leitos *</t>
  </si>
  <si>
    <t>Saída/mês **</t>
  </si>
  <si>
    <t>CLÍNICA OBSTÉTRICA</t>
  </si>
  <si>
    <t>Taxa de Cesárea em Primípara*</t>
  </si>
  <si>
    <t>Cirurgias Ortopédicas, Cirurgia Geral (Urologia e outras) e Cirurgia Otorrino</t>
  </si>
  <si>
    <t>Diárias UTI Neonatal</t>
  </si>
  <si>
    <t>Diárias UTI Adulto</t>
  </si>
  <si>
    <t>Primeira Consulta de Especialidades Cirúrgicas</t>
  </si>
  <si>
    <t>Primeira Consulta de Cirurgia Ginecológica</t>
  </si>
  <si>
    <t>Consulta de Egressos UCA</t>
  </si>
  <si>
    <t>Procedimentos Invasivos Ambulatoriais</t>
  </si>
  <si>
    <t>Consulta Pré Anestésica</t>
  </si>
  <si>
    <t>Consultas de Egressos de Especialidades Cirúrgicas</t>
  </si>
  <si>
    <t>Consulta de Egressos de Clínica</t>
  </si>
  <si>
    <t>Especificação do Atendimento</t>
  </si>
  <si>
    <t>Mamografia</t>
  </si>
  <si>
    <t xml:space="preserve"> CLÍNICA MÉDICA</t>
  </si>
  <si>
    <t>Procedimento Ambulatorial (SIA-SUS)*</t>
  </si>
  <si>
    <t>Atendimento Hospitalar (SIH-SUS)*</t>
  </si>
  <si>
    <t>Geral, Urologia, Ortopedia, Proctologia, Outros Procedimentos (Endoscopia/Colonoscopia)</t>
  </si>
  <si>
    <t>Consulta Ambulatorial (SIA-SUS)*</t>
  </si>
  <si>
    <t>Atendimentos em saúde bucal*</t>
  </si>
  <si>
    <t>Procedimentos Cirúrgicos</t>
  </si>
  <si>
    <t>Meta mensal</t>
  </si>
  <si>
    <t>Realizado</t>
  </si>
  <si>
    <t>Contrato de Gestão 187/2010 - 7º Termo Aditivo</t>
  </si>
  <si>
    <t>* Máximo de 40%</t>
  </si>
  <si>
    <t>Ind. de Int. Subst.</t>
  </si>
  <si>
    <t>Acompanhamento Contrato de Gestão Hospital e Maternidade Municipal Dr. Odelmo Leão Carneiro - HMMDOLC</t>
  </si>
  <si>
    <t>Metas de acordo com o 6º e 7º Termos Aditivos ao Contrato de Gestão 187/2010</t>
  </si>
  <si>
    <t>Metas x Realizado Ano 2013</t>
  </si>
  <si>
    <t>Análise Clínica</t>
  </si>
  <si>
    <t>Análise Histopatológica</t>
  </si>
  <si>
    <t>Contrato de Gestão 187/2010
6º Termo Aditivo</t>
  </si>
  <si>
    <t>Diagnóstico em Cardiologia</t>
  </si>
  <si>
    <t>SADT Externo</t>
  </si>
  <si>
    <t>Fonte: Sistema Materno e Relatório de Acompanhamento Mensal HMMDOLC.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</si>
</sst>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44" fillId="0" borderId="0" xfId="0" applyFont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9" fontId="0" fillId="0" borderId="11" xfId="0" applyNumberFormat="1" applyBorder="1" applyAlignment="1">
      <alignment horizontal="center"/>
    </xf>
    <xf numFmtId="0" fontId="0" fillId="34" borderId="0" xfId="0" applyFill="1" applyAlignment="1">
      <alignment/>
    </xf>
    <xf numFmtId="1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51" applyFont="1" applyBorder="1" applyAlignment="1">
      <alignment horizontal="center"/>
    </xf>
    <xf numFmtId="0" fontId="23" fillId="0" borderId="14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4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10" fontId="0" fillId="34" borderId="0" xfId="0" applyNumberForma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3" fillId="34" borderId="20" xfId="0" applyFont="1" applyFill="1" applyBorder="1" applyAlignment="1">
      <alignment/>
    </xf>
    <xf numFmtId="0" fontId="23" fillId="0" borderId="20" xfId="0" applyFont="1" applyFill="1" applyBorder="1" applyAlignment="1">
      <alignment wrapText="1"/>
    </xf>
    <xf numFmtId="0" fontId="23" fillId="34" borderId="2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23" fillId="0" borderId="20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23" fillId="33" borderId="25" xfId="0" applyFont="1" applyFill="1" applyBorder="1" applyAlignment="1">
      <alignment wrapText="1"/>
    </xf>
    <xf numFmtId="0" fontId="24" fillId="0" borderId="20" xfId="0" applyFont="1" applyFill="1" applyBorder="1" applyAlignment="1">
      <alignment wrapText="1"/>
    </xf>
    <xf numFmtId="0" fontId="23" fillId="33" borderId="27" xfId="0" applyFont="1" applyFill="1" applyBorder="1" applyAlignment="1">
      <alignment wrapText="1"/>
    </xf>
    <xf numFmtId="0" fontId="45" fillId="0" borderId="2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4" borderId="28" xfId="0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44" fillId="34" borderId="0" xfId="0" applyFont="1" applyFill="1" applyBorder="1" applyAlignment="1">
      <alignment horizontal="center" vertical="center" wrapText="1"/>
    </xf>
    <xf numFmtId="10" fontId="4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44" fillId="33" borderId="3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4" fillId="33" borderId="12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0</xdr:row>
      <xdr:rowOff>104775</xdr:rowOff>
    </xdr:from>
    <xdr:to>
      <xdr:col>15</xdr:col>
      <xdr:colOff>676275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190500</xdr:rowOff>
    </xdr:from>
    <xdr:to>
      <xdr:col>0</xdr:col>
      <xdr:colOff>2981325</xdr:colOff>
      <xdr:row>2</xdr:row>
      <xdr:rowOff>161925</xdr:rowOff>
    </xdr:to>
    <xdr:pic>
      <xdr:nvPicPr>
        <xdr:cNvPr id="2" name="Imagem 13" descr="\\hmmdolc-srvfile\DIRETORIA ADMINISTRATIVA\DIRETORIA ADMINISTRATIVA COMPARTILHADA\Documentos Oficiais HMMU\Logos Gerais HMMU\Logo HMMDOLC - Colorid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2752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showGridLines="0" tabSelected="1" view="pageBreakPreview" zoomScale="85" zoomScaleNormal="85" zoomScaleSheetLayoutView="85" workbookViewId="0" topLeftCell="A1">
      <selection activeCell="A5" sqref="A5:P5"/>
    </sheetView>
  </sheetViews>
  <sheetFormatPr defaultColWidth="9.140625" defaultRowHeight="15"/>
  <cols>
    <col min="1" max="1" width="53.140625" style="51" customWidth="1"/>
    <col min="2" max="4" width="12.7109375" style="4" customWidth="1"/>
    <col min="5" max="5" width="2.57421875" style="79" customWidth="1"/>
    <col min="6" max="10" width="12.7109375" style="4" customWidth="1"/>
    <col min="11" max="16" width="12.7109375" style="0" customWidth="1"/>
  </cols>
  <sheetData>
    <row r="1" spans="1:16" ht="18" customHeight="1">
      <c r="A1" s="73"/>
      <c r="B1" s="74"/>
      <c r="C1" s="74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18" customHeight="1">
      <c r="A2" s="40"/>
      <c r="B2" s="41"/>
      <c r="C2" s="41"/>
      <c r="D2" s="41"/>
      <c r="E2" s="32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18" customHeight="1">
      <c r="A3" s="40"/>
      <c r="B3" s="41"/>
      <c r="C3" s="41"/>
      <c r="D3" s="41"/>
      <c r="E3" s="32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21">
      <c r="A4" s="96" t="s">
        <v>61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1:16" ht="21">
      <c r="A5" s="96" t="s">
        <v>63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ht="21">
      <c r="A6" s="96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1:16" ht="18" customHeight="1">
      <c r="A7" s="67"/>
      <c r="B7" s="68"/>
      <c r="C7" s="68"/>
      <c r="D7" s="68"/>
      <c r="E7" s="77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</row>
    <row r="8" spans="1:16" ht="15.75" thickBot="1">
      <c r="A8" s="52"/>
      <c r="B8" s="3"/>
      <c r="C8" s="3"/>
      <c r="D8" s="3"/>
      <c r="E8" s="30"/>
      <c r="F8" s="3"/>
      <c r="G8" s="3"/>
      <c r="H8" s="3"/>
      <c r="I8" s="82"/>
      <c r="J8" s="3"/>
      <c r="K8" s="49"/>
      <c r="L8" s="49"/>
      <c r="M8" s="49"/>
      <c r="N8" s="49"/>
      <c r="O8" s="49"/>
      <c r="P8" s="50"/>
    </row>
    <row r="9" spans="1:16" s="80" customFormat="1" ht="31.5" customHeight="1">
      <c r="A9" s="53"/>
      <c r="B9" s="100" t="s">
        <v>66</v>
      </c>
      <c r="C9" s="101"/>
      <c r="D9" s="102"/>
      <c r="E9" s="81"/>
      <c r="F9" s="100" t="s">
        <v>58</v>
      </c>
      <c r="G9" s="101"/>
      <c r="H9" s="101"/>
      <c r="I9" s="101"/>
      <c r="J9" s="101"/>
      <c r="K9" s="101"/>
      <c r="L9" s="101"/>
      <c r="M9" s="101"/>
      <c r="N9" s="101"/>
      <c r="O9" s="101"/>
      <c r="P9" s="102"/>
    </row>
    <row r="10" spans="1:16" ht="18" customHeight="1" thickBot="1">
      <c r="A10" s="54"/>
      <c r="B10" s="95" t="s">
        <v>56</v>
      </c>
      <c r="C10" s="70" t="s">
        <v>0</v>
      </c>
      <c r="D10" s="84" t="s">
        <v>2</v>
      </c>
      <c r="E10" s="33"/>
      <c r="F10" s="95" t="s">
        <v>56</v>
      </c>
      <c r="G10" s="70" t="s">
        <v>4</v>
      </c>
      <c r="H10" s="70" t="s">
        <v>5</v>
      </c>
      <c r="I10" s="70" t="s">
        <v>6</v>
      </c>
      <c r="J10" s="70" t="s">
        <v>7</v>
      </c>
      <c r="K10" s="70" t="s">
        <v>8</v>
      </c>
      <c r="L10" s="70" t="s">
        <v>9</v>
      </c>
      <c r="M10" s="70" t="s">
        <v>10</v>
      </c>
      <c r="N10" s="70" t="s">
        <v>11</v>
      </c>
      <c r="O10" s="70" t="s">
        <v>12</v>
      </c>
      <c r="P10" s="84" t="s">
        <v>13</v>
      </c>
    </row>
    <row r="11" spans="1:16" s="10" customFormat="1" ht="18" customHeight="1" thickBot="1">
      <c r="A11" s="17" t="s">
        <v>49</v>
      </c>
      <c r="B11" s="95"/>
      <c r="C11" s="83" t="s">
        <v>57</v>
      </c>
      <c r="D11" s="85" t="s">
        <v>57</v>
      </c>
      <c r="E11" s="34"/>
      <c r="F11" s="95"/>
      <c r="G11" s="83" t="s">
        <v>57</v>
      </c>
      <c r="H11" s="83" t="s">
        <v>57</v>
      </c>
      <c r="I11" s="83" t="s">
        <v>57</v>
      </c>
      <c r="J11" s="83" t="s">
        <v>57</v>
      </c>
      <c r="K11" s="83" t="s">
        <v>57</v>
      </c>
      <c r="L11" s="83" t="s">
        <v>57</v>
      </c>
      <c r="M11" s="83" t="s">
        <v>57</v>
      </c>
      <c r="N11" s="83" t="s">
        <v>57</v>
      </c>
      <c r="O11" s="83" t="s">
        <v>57</v>
      </c>
      <c r="P11" s="85" t="s">
        <v>57</v>
      </c>
    </row>
    <row r="12" spans="1:16" ht="18" customHeight="1">
      <c r="A12" s="55" t="s">
        <v>14</v>
      </c>
      <c r="B12" s="5">
        <v>89</v>
      </c>
      <c r="C12" s="1">
        <v>85.8</v>
      </c>
      <c r="D12" s="37">
        <v>83.9</v>
      </c>
      <c r="E12" s="31"/>
      <c r="F12" s="5">
        <v>89</v>
      </c>
      <c r="G12" s="1">
        <v>79.9</v>
      </c>
      <c r="H12" s="1">
        <v>82.1</v>
      </c>
      <c r="I12" s="1">
        <v>83.5</v>
      </c>
      <c r="J12" s="1">
        <v>82.8</v>
      </c>
      <c r="K12" s="1">
        <v>85.5</v>
      </c>
      <c r="L12" s="1">
        <v>85.8</v>
      </c>
      <c r="M12" s="1">
        <v>83.1</v>
      </c>
      <c r="N12" s="1">
        <v>83.2</v>
      </c>
      <c r="O12" s="14">
        <v>83.6</v>
      </c>
      <c r="P12" s="37">
        <v>81</v>
      </c>
    </row>
    <row r="13" spans="1:16" ht="18" customHeight="1">
      <c r="A13" s="56" t="s">
        <v>15</v>
      </c>
      <c r="B13" s="5">
        <v>283</v>
      </c>
      <c r="C13" s="1">
        <v>176</v>
      </c>
      <c r="D13" s="37">
        <v>170</v>
      </c>
      <c r="E13" s="31"/>
      <c r="F13" s="5">
        <v>283</v>
      </c>
      <c r="G13" s="1">
        <v>170</v>
      </c>
      <c r="H13" s="1">
        <v>179</v>
      </c>
      <c r="I13" s="1">
        <v>197</v>
      </c>
      <c r="J13" s="1">
        <v>183</v>
      </c>
      <c r="K13" s="1">
        <v>198</v>
      </c>
      <c r="L13" s="1">
        <v>208</v>
      </c>
      <c r="M13" s="1">
        <v>191</v>
      </c>
      <c r="N13" s="1">
        <v>167</v>
      </c>
      <c r="O13" s="14">
        <v>153</v>
      </c>
      <c r="P13" s="37">
        <v>163</v>
      </c>
    </row>
    <row r="14" spans="1:16" ht="18" customHeight="1">
      <c r="A14" s="57" t="s">
        <v>16</v>
      </c>
      <c r="B14" s="5">
        <v>8.5</v>
      </c>
      <c r="C14" s="1">
        <v>14.3</v>
      </c>
      <c r="D14" s="37">
        <v>13</v>
      </c>
      <c r="E14" s="31"/>
      <c r="F14" s="5">
        <v>10</v>
      </c>
      <c r="G14" s="1">
        <v>14.1</v>
      </c>
      <c r="H14" s="1">
        <v>13</v>
      </c>
      <c r="I14" s="1">
        <v>12.5</v>
      </c>
      <c r="J14" s="1">
        <v>13</v>
      </c>
      <c r="K14" s="1">
        <v>12.8</v>
      </c>
      <c r="L14" s="1">
        <v>12.3</v>
      </c>
      <c r="M14" s="1">
        <v>12.5</v>
      </c>
      <c r="N14" s="1">
        <v>14.8</v>
      </c>
      <c r="O14" s="15">
        <v>15.7</v>
      </c>
      <c r="P14" s="37">
        <v>14.6</v>
      </c>
    </row>
    <row r="15" spans="1:16" ht="18" customHeight="1">
      <c r="A15" s="57" t="s">
        <v>17</v>
      </c>
      <c r="B15" s="11">
        <v>0.9</v>
      </c>
      <c r="C15" s="13">
        <v>0.945</v>
      </c>
      <c r="D15" s="38">
        <v>0.942</v>
      </c>
      <c r="E15" s="35"/>
      <c r="F15" s="11">
        <v>0.9</v>
      </c>
      <c r="G15" s="13">
        <v>0.964</v>
      </c>
      <c r="H15" s="13">
        <v>0.947</v>
      </c>
      <c r="I15" s="13">
        <v>0.952</v>
      </c>
      <c r="J15" s="13">
        <v>0.958</v>
      </c>
      <c r="K15" s="13">
        <v>0.959</v>
      </c>
      <c r="L15" s="13">
        <v>0.962</v>
      </c>
      <c r="M15" s="13">
        <v>0.96</v>
      </c>
      <c r="N15" s="13">
        <v>0.96</v>
      </c>
      <c r="O15" s="16">
        <v>0.957</v>
      </c>
      <c r="P15" s="38">
        <v>0.949</v>
      </c>
    </row>
    <row r="16" spans="1:16" ht="18" customHeight="1">
      <c r="A16" s="57" t="s">
        <v>32</v>
      </c>
      <c r="B16" s="5">
        <v>3.2</v>
      </c>
      <c r="C16" s="1">
        <v>2.1</v>
      </c>
      <c r="D16" s="37">
        <v>2</v>
      </c>
      <c r="E16" s="31"/>
      <c r="F16" s="5">
        <v>3.2</v>
      </c>
      <c r="G16" s="1">
        <v>2.1</v>
      </c>
      <c r="H16" s="1">
        <v>2.2</v>
      </c>
      <c r="I16" s="1">
        <v>2.4</v>
      </c>
      <c r="J16" s="1">
        <v>2.2</v>
      </c>
      <c r="K16" s="1">
        <v>2.3</v>
      </c>
      <c r="L16" s="1">
        <v>2.4</v>
      </c>
      <c r="M16" s="1">
        <v>2.3</v>
      </c>
      <c r="N16" s="1">
        <v>2</v>
      </c>
      <c r="O16" s="15">
        <v>1.8</v>
      </c>
      <c r="P16" s="37">
        <v>2</v>
      </c>
    </row>
    <row r="17" spans="1:16" ht="18" customHeight="1" thickBot="1">
      <c r="A17" s="56" t="s">
        <v>60</v>
      </c>
      <c r="B17" s="18">
        <v>0.9</v>
      </c>
      <c r="C17" s="19">
        <v>0.8</v>
      </c>
      <c r="D17" s="39">
        <v>0.8</v>
      </c>
      <c r="E17" s="31"/>
      <c r="F17" s="18">
        <v>0.9</v>
      </c>
      <c r="G17" s="19">
        <v>0.5</v>
      </c>
      <c r="H17" s="19">
        <v>0.7</v>
      </c>
      <c r="I17" s="19">
        <v>0.6</v>
      </c>
      <c r="J17" s="19">
        <v>0.6</v>
      </c>
      <c r="K17" s="19">
        <v>0.6</v>
      </c>
      <c r="L17" s="19">
        <v>0.5</v>
      </c>
      <c r="M17" s="19">
        <v>0.5</v>
      </c>
      <c r="N17" s="19">
        <v>0.6</v>
      </c>
      <c r="O17" s="20">
        <v>0.7</v>
      </c>
      <c r="P17" s="39">
        <v>0.8</v>
      </c>
    </row>
    <row r="18" spans="1:16" ht="18" customHeight="1" thickBot="1">
      <c r="A18" s="54"/>
      <c r="B18" s="9"/>
      <c r="C18" s="9"/>
      <c r="D18" s="9"/>
      <c r="E18" s="9"/>
      <c r="F18" s="9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1:16" ht="18" customHeight="1" thickBot="1">
      <c r="A19" s="54"/>
      <c r="B19" s="94" t="s">
        <v>56</v>
      </c>
      <c r="C19" s="28" t="s">
        <v>0</v>
      </c>
      <c r="D19" s="29" t="s">
        <v>2</v>
      </c>
      <c r="E19" s="33"/>
      <c r="F19" s="94" t="s">
        <v>56</v>
      </c>
      <c r="G19" s="28" t="s">
        <v>4</v>
      </c>
      <c r="H19" s="28" t="s">
        <v>5</v>
      </c>
      <c r="I19" s="28" t="s">
        <v>6</v>
      </c>
      <c r="J19" s="28" t="s">
        <v>7</v>
      </c>
      <c r="K19" s="28" t="s">
        <v>8</v>
      </c>
      <c r="L19" s="28" t="s">
        <v>9</v>
      </c>
      <c r="M19" s="28" t="s">
        <v>10</v>
      </c>
      <c r="N19" s="28" t="s">
        <v>11</v>
      </c>
      <c r="O19" s="28" t="s">
        <v>12</v>
      </c>
      <c r="P19" s="29" t="s">
        <v>13</v>
      </c>
    </row>
    <row r="20" spans="1:16" ht="15.75" thickBot="1">
      <c r="A20" s="17" t="s">
        <v>21</v>
      </c>
      <c r="B20" s="95"/>
      <c r="C20" s="83" t="s">
        <v>57</v>
      </c>
      <c r="D20" s="85" t="s">
        <v>57</v>
      </c>
      <c r="E20" s="34"/>
      <c r="F20" s="95"/>
      <c r="G20" s="83" t="s">
        <v>57</v>
      </c>
      <c r="H20" s="83" t="s">
        <v>57</v>
      </c>
      <c r="I20" s="83" t="s">
        <v>57</v>
      </c>
      <c r="J20" s="83" t="s">
        <v>57</v>
      </c>
      <c r="K20" s="83" t="s">
        <v>57</v>
      </c>
      <c r="L20" s="83" t="s">
        <v>57</v>
      </c>
      <c r="M20" s="83" t="s">
        <v>57</v>
      </c>
      <c r="N20" s="83" t="s">
        <v>57</v>
      </c>
      <c r="O20" s="83" t="s">
        <v>57</v>
      </c>
      <c r="P20" s="85" t="s">
        <v>57</v>
      </c>
    </row>
    <row r="21" spans="1:16" ht="18" customHeight="1">
      <c r="A21" s="55" t="s">
        <v>14</v>
      </c>
      <c r="B21" s="5">
        <v>24</v>
      </c>
      <c r="C21" s="1">
        <v>23.5</v>
      </c>
      <c r="D21" s="37">
        <v>22.1</v>
      </c>
      <c r="E21" s="31"/>
      <c r="F21" s="5">
        <v>24</v>
      </c>
      <c r="G21" s="1">
        <v>23.8</v>
      </c>
      <c r="H21" s="1">
        <v>22.9</v>
      </c>
      <c r="I21" s="1">
        <v>23.9</v>
      </c>
      <c r="J21" s="1">
        <v>23.6</v>
      </c>
      <c r="K21" s="1">
        <v>24</v>
      </c>
      <c r="L21" s="1">
        <v>31</v>
      </c>
      <c r="M21" s="1">
        <v>29.7</v>
      </c>
      <c r="N21" s="1">
        <v>29.7</v>
      </c>
      <c r="O21" s="14">
        <v>30.6</v>
      </c>
      <c r="P21" s="37">
        <v>30</v>
      </c>
    </row>
    <row r="22" spans="1:16" ht="18" customHeight="1">
      <c r="A22" s="56" t="s">
        <v>15</v>
      </c>
      <c r="B22" s="5">
        <v>245</v>
      </c>
      <c r="C22" s="1">
        <v>260</v>
      </c>
      <c r="D22" s="37">
        <v>214</v>
      </c>
      <c r="E22" s="31"/>
      <c r="F22" s="5">
        <v>245</v>
      </c>
      <c r="G22" s="1">
        <v>272</v>
      </c>
      <c r="H22" s="1">
        <v>253</v>
      </c>
      <c r="I22" s="1">
        <v>276</v>
      </c>
      <c r="J22" s="1">
        <v>221</v>
      </c>
      <c r="K22" s="1">
        <v>259</v>
      </c>
      <c r="L22" s="1">
        <v>290</v>
      </c>
      <c r="M22" s="1">
        <v>261</v>
      </c>
      <c r="N22" s="1">
        <v>253</v>
      </c>
      <c r="O22" s="14">
        <v>256</v>
      </c>
      <c r="P22" s="37">
        <v>281</v>
      </c>
    </row>
    <row r="23" spans="1:16" ht="18" customHeight="1">
      <c r="A23" s="57" t="s">
        <v>16</v>
      </c>
      <c r="B23" s="5">
        <v>2.5</v>
      </c>
      <c r="C23" s="1">
        <v>2.1</v>
      </c>
      <c r="D23" s="86">
        <v>2.1</v>
      </c>
      <c r="E23" s="78"/>
      <c r="F23" s="5">
        <v>2.5</v>
      </c>
      <c r="G23" s="1">
        <v>2.2</v>
      </c>
      <c r="H23" s="1">
        <v>2.3</v>
      </c>
      <c r="I23" s="1">
        <v>2.2</v>
      </c>
      <c r="J23" s="1">
        <v>2.3</v>
      </c>
      <c r="K23" s="1">
        <v>2.2</v>
      </c>
      <c r="L23" s="1">
        <v>2.1</v>
      </c>
      <c r="M23" s="1">
        <v>2.5</v>
      </c>
      <c r="N23" s="1">
        <v>2.4</v>
      </c>
      <c r="O23" s="15">
        <v>2.4</v>
      </c>
      <c r="P23" s="37">
        <v>2.4</v>
      </c>
    </row>
    <row r="24" spans="1:16" ht="18" customHeight="1">
      <c r="A24" s="57" t="s">
        <v>17</v>
      </c>
      <c r="B24" s="11">
        <v>0.85</v>
      </c>
      <c r="C24" s="13">
        <v>0.746</v>
      </c>
      <c r="D24" s="38">
        <v>0.742</v>
      </c>
      <c r="E24" s="35"/>
      <c r="F24" s="11">
        <v>0.85</v>
      </c>
      <c r="G24" s="13">
        <v>0.803</v>
      </c>
      <c r="H24" s="13">
        <v>0.863</v>
      </c>
      <c r="I24" s="13">
        <v>0.823</v>
      </c>
      <c r="J24" s="13">
        <v>0.719</v>
      </c>
      <c r="K24" s="13">
        <v>0.77</v>
      </c>
      <c r="L24" s="13">
        <v>0.635</v>
      </c>
      <c r="M24" s="13">
        <v>0.722</v>
      </c>
      <c r="N24" s="13">
        <v>0.663</v>
      </c>
      <c r="O24" s="13">
        <v>0.677</v>
      </c>
      <c r="P24" s="38">
        <v>0.713</v>
      </c>
    </row>
    <row r="25" spans="1:16" ht="15">
      <c r="A25" s="57" t="s">
        <v>18</v>
      </c>
      <c r="B25" s="5">
        <v>10.2</v>
      </c>
      <c r="C25" s="1">
        <v>11.1</v>
      </c>
      <c r="D25" s="37">
        <v>9.7</v>
      </c>
      <c r="E25" s="31"/>
      <c r="F25" s="5">
        <v>10.2</v>
      </c>
      <c r="G25" s="1">
        <v>11.4</v>
      </c>
      <c r="H25" s="1">
        <v>11</v>
      </c>
      <c r="I25" s="1">
        <v>11.5</v>
      </c>
      <c r="J25" s="1">
        <v>9.4</v>
      </c>
      <c r="K25" s="1">
        <v>10.8</v>
      </c>
      <c r="L25" s="1">
        <v>9.4</v>
      </c>
      <c r="M25" s="1">
        <v>8.8</v>
      </c>
      <c r="N25" s="1">
        <v>8.5</v>
      </c>
      <c r="O25" s="15">
        <v>8.4</v>
      </c>
      <c r="P25" s="37">
        <v>9.4</v>
      </c>
    </row>
    <row r="26" spans="1:16" ht="18" customHeight="1" thickBot="1">
      <c r="A26" s="56" t="s">
        <v>60</v>
      </c>
      <c r="B26" s="18">
        <v>0.4</v>
      </c>
      <c r="C26" s="19">
        <v>0.7</v>
      </c>
      <c r="D26" s="87">
        <v>0.7</v>
      </c>
      <c r="E26" s="78"/>
      <c r="F26" s="18">
        <v>0.4</v>
      </c>
      <c r="G26" s="19">
        <v>0.5</v>
      </c>
      <c r="H26" s="19">
        <v>0.4</v>
      </c>
      <c r="I26" s="19">
        <v>0.5</v>
      </c>
      <c r="J26" s="19">
        <v>0.9</v>
      </c>
      <c r="K26" s="19">
        <v>0.7</v>
      </c>
      <c r="L26" s="19">
        <v>1.2</v>
      </c>
      <c r="M26" s="19">
        <v>1</v>
      </c>
      <c r="N26" s="19">
        <v>1.2</v>
      </c>
      <c r="O26" s="20">
        <v>1.2</v>
      </c>
      <c r="P26" s="39">
        <v>1</v>
      </c>
    </row>
    <row r="27" spans="1:16" s="12" customFormat="1" ht="18" customHeight="1" thickBot="1">
      <c r="A27" s="58"/>
      <c r="B27" s="9"/>
      <c r="C27" s="9"/>
      <c r="D27" s="9"/>
      <c r="E27" s="9"/>
      <c r="F27" s="9"/>
      <c r="G27" s="41"/>
      <c r="H27" s="41"/>
      <c r="I27" s="9"/>
      <c r="J27" s="9"/>
      <c r="K27" s="9"/>
      <c r="L27" s="9"/>
      <c r="M27" s="9"/>
      <c r="N27" s="9"/>
      <c r="O27" s="9"/>
      <c r="P27" s="44"/>
    </row>
    <row r="28" spans="1:16" ht="18" customHeight="1" thickBot="1">
      <c r="A28" s="54"/>
      <c r="B28" s="94" t="s">
        <v>56</v>
      </c>
      <c r="C28" s="28" t="s">
        <v>0</v>
      </c>
      <c r="D28" s="29" t="s">
        <v>2</v>
      </c>
      <c r="E28" s="33"/>
      <c r="F28" s="94" t="s">
        <v>56</v>
      </c>
      <c r="G28" s="28" t="s">
        <v>4</v>
      </c>
      <c r="H28" s="28" t="s">
        <v>5</v>
      </c>
      <c r="I28" s="28" t="s">
        <v>6</v>
      </c>
      <c r="J28" s="28" t="s">
        <v>7</v>
      </c>
      <c r="K28" s="28" t="s">
        <v>8</v>
      </c>
      <c r="L28" s="28" t="s">
        <v>9</v>
      </c>
      <c r="M28" s="28" t="s">
        <v>10</v>
      </c>
      <c r="N28" s="28" t="s">
        <v>11</v>
      </c>
      <c r="O28" s="28" t="s">
        <v>12</v>
      </c>
      <c r="P28" s="29" t="s">
        <v>13</v>
      </c>
    </row>
    <row r="29" spans="1:16" ht="18" customHeight="1" thickBot="1">
      <c r="A29" s="17" t="s">
        <v>20</v>
      </c>
      <c r="B29" s="95"/>
      <c r="C29" s="83" t="s">
        <v>57</v>
      </c>
      <c r="D29" s="85" t="s">
        <v>57</v>
      </c>
      <c r="E29" s="34"/>
      <c r="F29" s="95"/>
      <c r="G29" s="83" t="s">
        <v>57</v>
      </c>
      <c r="H29" s="83" t="s">
        <v>57</v>
      </c>
      <c r="I29" s="83" t="s">
        <v>57</v>
      </c>
      <c r="J29" s="83" t="s">
        <v>57</v>
      </c>
      <c r="K29" s="83" t="s">
        <v>57</v>
      </c>
      <c r="L29" s="83" t="s">
        <v>57</v>
      </c>
      <c r="M29" s="83" t="s">
        <v>57</v>
      </c>
      <c r="N29" s="83" t="s">
        <v>57</v>
      </c>
      <c r="O29" s="83" t="s">
        <v>57</v>
      </c>
      <c r="P29" s="85" t="s">
        <v>57</v>
      </c>
    </row>
    <row r="30" spans="1:16" ht="18" customHeight="1">
      <c r="A30" s="55" t="s">
        <v>33</v>
      </c>
      <c r="B30" s="5">
        <v>60</v>
      </c>
      <c r="C30" s="1">
        <v>55.3</v>
      </c>
      <c r="D30" s="37">
        <v>53.8</v>
      </c>
      <c r="E30" s="31"/>
      <c r="F30" s="5">
        <v>60</v>
      </c>
      <c r="G30" s="1">
        <v>57.3</v>
      </c>
      <c r="H30" s="1">
        <v>56.7</v>
      </c>
      <c r="I30" s="1">
        <v>58.3</v>
      </c>
      <c r="J30" s="1">
        <v>57.7</v>
      </c>
      <c r="K30" s="1">
        <v>56.7</v>
      </c>
      <c r="L30" s="1">
        <v>49</v>
      </c>
      <c r="M30" s="1">
        <v>49.7</v>
      </c>
      <c r="N30" s="1">
        <v>49.8</v>
      </c>
      <c r="O30" s="14">
        <v>50.4</v>
      </c>
      <c r="P30" s="37">
        <v>50.8</v>
      </c>
    </row>
    <row r="31" spans="1:16" ht="18" customHeight="1">
      <c r="A31" s="56" t="s">
        <v>34</v>
      </c>
      <c r="B31" s="5">
        <v>612</v>
      </c>
      <c r="C31" s="1">
        <v>435</v>
      </c>
      <c r="D31" s="37">
        <v>393</v>
      </c>
      <c r="E31" s="31"/>
      <c r="F31" s="5">
        <v>612</v>
      </c>
      <c r="G31" s="1">
        <v>485</v>
      </c>
      <c r="H31" s="1">
        <v>479</v>
      </c>
      <c r="I31" s="1">
        <v>521</v>
      </c>
      <c r="J31" s="1">
        <v>458</v>
      </c>
      <c r="K31" s="1">
        <v>466</v>
      </c>
      <c r="L31" s="1">
        <v>441</v>
      </c>
      <c r="M31" s="1">
        <v>414</v>
      </c>
      <c r="N31" s="1">
        <v>461</v>
      </c>
      <c r="O31" s="14">
        <v>450</v>
      </c>
      <c r="P31" s="37">
        <v>409</v>
      </c>
    </row>
    <row r="32" spans="1:16" ht="18" customHeight="1">
      <c r="A32" s="57" t="s">
        <v>16</v>
      </c>
      <c r="B32" s="5">
        <v>2.5</v>
      </c>
      <c r="C32" s="1">
        <v>3.1</v>
      </c>
      <c r="D32" s="37">
        <v>3.1</v>
      </c>
      <c r="E32" s="31"/>
      <c r="F32" s="5">
        <v>2.9</v>
      </c>
      <c r="G32" s="1">
        <v>2.8</v>
      </c>
      <c r="H32" s="1">
        <v>2.7</v>
      </c>
      <c r="I32" s="1">
        <v>2.6</v>
      </c>
      <c r="J32" s="1">
        <v>2.7</v>
      </c>
      <c r="K32" s="1">
        <v>2.8</v>
      </c>
      <c r="L32" s="1">
        <v>2.9</v>
      </c>
      <c r="M32" s="1">
        <v>3</v>
      </c>
      <c r="N32" s="1">
        <v>2.8</v>
      </c>
      <c r="O32" s="15">
        <v>2.7</v>
      </c>
      <c r="P32" s="37">
        <v>2.8</v>
      </c>
    </row>
    <row r="33" spans="1:16" ht="18" customHeight="1">
      <c r="A33" s="57" t="s">
        <v>17</v>
      </c>
      <c r="B33" s="11">
        <v>0.85</v>
      </c>
      <c r="C33" s="13">
        <v>0.797</v>
      </c>
      <c r="D33" s="38">
        <v>0.801</v>
      </c>
      <c r="E33" s="35"/>
      <c r="F33" s="11">
        <v>0.85</v>
      </c>
      <c r="G33" s="13">
        <v>0.769</v>
      </c>
      <c r="H33" s="13">
        <v>0.753</v>
      </c>
      <c r="I33" s="13">
        <v>0.754</v>
      </c>
      <c r="J33" s="13">
        <v>0.709</v>
      </c>
      <c r="K33" s="13">
        <v>0.734</v>
      </c>
      <c r="L33" s="13">
        <v>0.847</v>
      </c>
      <c r="M33" s="13">
        <v>0.826</v>
      </c>
      <c r="N33" s="13">
        <v>0.835</v>
      </c>
      <c r="O33" s="13">
        <v>0.813</v>
      </c>
      <c r="P33" s="38">
        <v>0.724</v>
      </c>
    </row>
    <row r="34" spans="1:16" ht="18" customHeight="1">
      <c r="A34" s="57" t="s">
        <v>18</v>
      </c>
      <c r="B34" s="5">
        <v>10.2</v>
      </c>
      <c r="C34" s="1">
        <v>7.9</v>
      </c>
      <c r="D34" s="37">
        <v>7.3</v>
      </c>
      <c r="E34" s="31"/>
      <c r="F34" s="5">
        <v>10.2</v>
      </c>
      <c r="G34" s="1">
        <v>8.5</v>
      </c>
      <c r="H34" s="1">
        <v>8.4</v>
      </c>
      <c r="I34" s="1">
        <v>8.9</v>
      </c>
      <c r="J34" s="1">
        <v>7.9</v>
      </c>
      <c r="K34" s="1">
        <v>8.2</v>
      </c>
      <c r="L34" s="1">
        <v>9</v>
      </c>
      <c r="M34" s="1">
        <v>8.3</v>
      </c>
      <c r="N34" s="1">
        <v>9.3</v>
      </c>
      <c r="O34" s="15">
        <v>8.9</v>
      </c>
      <c r="P34" s="37">
        <v>8.1</v>
      </c>
    </row>
    <row r="35" spans="1:16" ht="18" customHeight="1" thickBot="1">
      <c r="A35" s="56" t="s">
        <v>19</v>
      </c>
      <c r="B35" s="18">
        <v>0.4</v>
      </c>
      <c r="C35" s="19">
        <v>0.8</v>
      </c>
      <c r="D35" s="39">
        <v>0.8</v>
      </c>
      <c r="E35" s="31"/>
      <c r="F35" s="18">
        <v>0.4</v>
      </c>
      <c r="G35" s="19">
        <v>0.8</v>
      </c>
      <c r="H35" s="19">
        <v>0.9</v>
      </c>
      <c r="I35" s="19">
        <v>0.9</v>
      </c>
      <c r="J35" s="19">
        <v>1.1</v>
      </c>
      <c r="K35" s="19">
        <v>1</v>
      </c>
      <c r="L35" s="19">
        <v>0.5</v>
      </c>
      <c r="M35" s="19">
        <v>0.6</v>
      </c>
      <c r="N35" s="19">
        <v>0.6</v>
      </c>
      <c r="O35" s="20">
        <v>0.6</v>
      </c>
      <c r="P35" s="39">
        <v>1.1</v>
      </c>
    </row>
    <row r="36" spans="1:16" s="12" customFormat="1" ht="18" customHeight="1" thickBot="1">
      <c r="A36" s="59"/>
      <c r="B36" s="9"/>
      <c r="C36" s="9"/>
      <c r="D36" s="9"/>
      <c r="E36" s="9"/>
      <c r="F36" s="43"/>
      <c r="G36" s="41"/>
      <c r="H36" s="41"/>
      <c r="I36" s="9"/>
      <c r="J36" s="9"/>
      <c r="K36" s="9"/>
      <c r="L36" s="9"/>
      <c r="M36" s="9"/>
      <c r="N36" s="9"/>
      <c r="O36" s="9"/>
      <c r="P36" s="44"/>
    </row>
    <row r="37" spans="1:16" s="12" customFormat="1" ht="18" customHeight="1" thickBot="1">
      <c r="A37" s="54"/>
      <c r="B37" s="94" t="s">
        <v>56</v>
      </c>
      <c r="C37" s="28" t="s">
        <v>0</v>
      </c>
      <c r="D37" s="29" t="s">
        <v>2</v>
      </c>
      <c r="E37" s="33"/>
      <c r="F37" s="94" t="s">
        <v>56</v>
      </c>
      <c r="G37" s="28" t="s">
        <v>4</v>
      </c>
      <c r="H37" s="28" t="s">
        <v>5</v>
      </c>
      <c r="I37" s="28" t="s">
        <v>6</v>
      </c>
      <c r="J37" s="28" t="s">
        <v>7</v>
      </c>
      <c r="K37" s="28" t="s">
        <v>8</v>
      </c>
      <c r="L37" s="28" t="s">
        <v>9</v>
      </c>
      <c r="M37" s="28" t="s">
        <v>10</v>
      </c>
      <c r="N37" s="28" t="s">
        <v>11</v>
      </c>
      <c r="O37" s="28" t="s">
        <v>12</v>
      </c>
      <c r="P37" s="29" t="s">
        <v>13</v>
      </c>
    </row>
    <row r="38" spans="1:16" s="12" customFormat="1" ht="18" customHeight="1" thickBot="1">
      <c r="A38" s="17" t="s">
        <v>35</v>
      </c>
      <c r="B38" s="95"/>
      <c r="C38" s="83" t="s">
        <v>57</v>
      </c>
      <c r="D38" s="85" t="s">
        <v>57</v>
      </c>
      <c r="E38" s="34"/>
      <c r="F38" s="99"/>
      <c r="G38" s="88" t="s">
        <v>57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 t="s">
        <v>57</v>
      </c>
      <c r="N38" s="88" t="s">
        <v>57</v>
      </c>
      <c r="O38" s="88" t="s">
        <v>57</v>
      </c>
      <c r="P38" s="89" t="s">
        <v>57</v>
      </c>
    </row>
    <row r="39" spans="1:16" s="12" customFormat="1" ht="18" customHeight="1" thickBot="1">
      <c r="A39" s="55" t="s">
        <v>36</v>
      </c>
      <c r="B39" s="18">
        <v>40</v>
      </c>
      <c r="C39" s="19">
        <v>56.4</v>
      </c>
      <c r="D39" s="87">
        <v>61.3</v>
      </c>
      <c r="E39" s="78"/>
      <c r="F39" s="90">
        <v>40</v>
      </c>
      <c r="G39" s="91">
        <v>62.5</v>
      </c>
      <c r="H39" s="91">
        <v>61.5</v>
      </c>
      <c r="I39" s="91">
        <v>55.5</v>
      </c>
      <c r="J39" s="91">
        <v>50</v>
      </c>
      <c r="K39" s="91">
        <v>52.4</v>
      </c>
      <c r="L39" s="92">
        <v>48.5</v>
      </c>
      <c r="M39" s="91">
        <v>56.6</v>
      </c>
      <c r="N39" s="91">
        <v>56.6</v>
      </c>
      <c r="O39" s="91">
        <v>51.1</v>
      </c>
      <c r="P39" s="93">
        <v>52.7</v>
      </c>
    </row>
    <row r="40" spans="1:16" s="12" customFormat="1" ht="15">
      <c r="A40" s="59" t="s">
        <v>59</v>
      </c>
      <c r="B40" s="9"/>
      <c r="C40" s="9"/>
      <c r="D40" s="9"/>
      <c r="E40" s="9"/>
      <c r="F40" s="9"/>
      <c r="G40" s="41"/>
      <c r="H40" s="41"/>
      <c r="I40" s="9"/>
      <c r="J40" s="9"/>
      <c r="K40" s="9"/>
      <c r="L40" s="9"/>
      <c r="M40" s="9"/>
      <c r="N40" s="9"/>
      <c r="O40" s="9"/>
      <c r="P40" s="44"/>
    </row>
    <row r="41" spans="1:16" s="12" customFormat="1" ht="18" customHeight="1" thickBot="1">
      <c r="A41" s="60"/>
      <c r="B41" s="9"/>
      <c r="C41" s="9"/>
      <c r="D41" s="9"/>
      <c r="E41" s="9"/>
      <c r="F41" s="9"/>
      <c r="G41" s="41"/>
      <c r="H41" s="41"/>
      <c r="I41" s="9"/>
      <c r="J41" s="9"/>
      <c r="K41" s="9"/>
      <c r="L41" s="9"/>
      <c r="M41" s="9"/>
      <c r="N41" s="9"/>
      <c r="O41" s="9"/>
      <c r="P41" s="44"/>
    </row>
    <row r="42" spans="1:16" ht="18" customHeight="1" thickBot="1">
      <c r="A42" s="54"/>
      <c r="B42" s="94" t="s">
        <v>56</v>
      </c>
      <c r="C42" s="28" t="s">
        <v>0</v>
      </c>
      <c r="D42" s="29" t="s">
        <v>2</v>
      </c>
      <c r="E42" s="33"/>
      <c r="F42" s="94" t="s">
        <v>56</v>
      </c>
      <c r="G42" s="28" t="s">
        <v>4</v>
      </c>
      <c r="H42" s="28" t="s">
        <v>5</v>
      </c>
      <c r="I42" s="28" t="s">
        <v>6</v>
      </c>
      <c r="J42" s="28" t="s">
        <v>7</v>
      </c>
      <c r="K42" s="28" t="s">
        <v>8</v>
      </c>
      <c r="L42" s="28" t="s">
        <v>9</v>
      </c>
      <c r="M42" s="28" t="s">
        <v>10</v>
      </c>
      <c r="N42" s="28" t="s">
        <v>11</v>
      </c>
      <c r="O42" s="28" t="s">
        <v>12</v>
      </c>
      <c r="P42" s="29" t="s">
        <v>13</v>
      </c>
    </row>
    <row r="43" spans="1:16" ht="18" customHeight="1" thickBot="1">
      <c r="A43" s="17" t="s">
        <v>22</v>
      </c>
      <c r="B43" s="95"/>
      <c r="C43" s="83" t="s">
        <v>57</v>
      </c>
      <c r="D43" s="85" t="s">
        <v>57</v>
      </c>
      <c r="E43" s="34"/>
      <c r="F43" s="95"/>
      <c r="G43" s="83" t="s">
        <v>57</v>
      </c>
      <c r="H43" s="83" t="s">
        <v>57</v>
      </c>
      <c r="I43" s="83" t="s">
        <v>57</v>
      </c>
      <c r="J43" s="83" t="s">
        <v>57</v>
      </c>
      <c r="K43" s="83" t="s">
        <v>57</v>
      </c>
      <c r="L43" s="83" t="s">
        <v>57</v>
      </c>
      <c r="M43" s="83" t="s">
        <v>57</v>
      </c>
      <c r="N43" s="83" t="s">
        <v>57</v>
      </c>
      <c r="O43" s="83" t="s">
        <v>57</v>
      </c>
      <c r="P43" s="85" t="s">
        <v>57</v>
      </c>
    </row>
    <row r="44" spans="1:16" ht="18" customHeight="1">
      <c r="A44" s="55" t="s">
        <v>14</v>
      </c>
      <c r="B44" s="5">
        <v>10</v>
      </c>
      <c r="C44" s="1">
        <v>10</v>
      </c>
      <c r="D44" s="37">
        <v>8.9</v>
      </c>
      <c r="E44" s="31"/>
      <c r="F44" s="5">
        <v>10</v>
      </c>
      <c r="G44" s="1">
        <v>10</v>
      </c>
      <c r="H44" s="1">
        <v>10</v>
      </c>
      <c r="I44" s="1">
        <v>9.7</v>
      </c>
      <c r="J44" s="1">
        <v>9.7</v>
      </c>
      <c r="K44" s="1">
        <v>10</v>
      </c>
      <c r="L44" s="1">
        <v>10</v>
      </c>
      <c r="M44" s="1">
        <v>10</v>
      </c>
      <c r="N44" s="1">
        <v>10</v>
      </c>
      <c r="O44" s="14">
        <v>10</v>
      </c>
      <c r="P44" s="37">
        <v>10</v>
      </c>
    </row>
    <row r="45" spans="1:16" ht="18" customHeight="1">
      <c r="A45" s="56" t="s">
        <v>15</v>
      </c>
      <c r="B45" s="5">
        <v>29</v>
      </c>
      <c r="C45" s="1">
        <v>22</v>
      </c>
      <c r="D45" s="37">
        <v>16</v>
      </c>
      <c r="E45" s="31"/>
      <c r="F45" s="5">
        <v>29</v>
      </c>
      <c r="G45" s="1">
        <v>17</v>
      </c>
      <c r="H45" s="1">
        <v>17</v>
      </c>
      <c r="I45" s="1">
        <v>15</v>
      </c>
      <c r="J45" s="1">
        <v>22</v>
      </c>
      <c r="K45" s="1">
        <v>19</v>
      </c>
      <c r="L45" s="1">
        <v>18</v>
      </c>
      <c r="M45" s="1">
        <v>13</v>
      </c>
      <c r="N45" s="1">
        <v>20</v>
      </c>
      <c r="O45" s="1">
        <v>20</v>
      </c>
      <c r="P45" s="37">
        <v>15</v>
      </c>
    </row>
    <row r="46" spans="1:16" ht="18" customHeight="1">
      <c r="A46" s="57" t="s">
        <v>16</v>
      </c>
      <c r="B46" s="5">
        <v>8.8</v>
      </c>
      <c r="C46" s="1">
        <v>12.1</v>
      </c>
      <c r="D46" s="37">
        <v>14.5</v>
      </c>
      <c r="E46" s="31"/>
      <c r="F46" s="5">
        <v>10</v>
      </c>
      <c r="G46" s="1">
        <v>16.9</v>
      </c>
      <c r="H46" s="1">
        <v>16.7</v>
      </c>
      <c r="I46" s="1">
        <v>18.9</v>
      </c>
      <c r="J46" s="1">
        <v>12.5</v>
      </c>
      <c r="K46" s="1">
        <v>12.5</v>
      </c>
      <c r="L46" s="1">
        <v>11.4</v>
      </c>
      <c r="M46" s="1">
        <v>16.4</v>
      </c>
      <c r="N46" s="1">
        <v>10.6</v>
      </c>
      <c r="O46" s="15">
        <v>11.8</v>
      </c>
      <c r="P46" s="37">
        <v>16.5</v>
      </c>
    </row>
    <row r="47" spans="1:16" ht="18" customHeight="1">
      <c r="A47" s="57" t="s">
        <v>17</v>
      </c>
      <c r="B47" s="11">
        <v>0.85</v>
      </c>
      <c r="C47" s="13">
        <v>0.861</v>
      </c>
      <c r="D47" s="38">
        <v>0.928</v>
      </c>
      <c r="E47" s="35"/>
      <c r="F47" s="11">
        <v>0.85</v>
      </c>
      <c r="G47" s="13">
        <v>0.929</v>
      </c>
      <c r="H47" s="13">
        <v>0.947</v>
      </c>
      <c r="I47" s="13">
        <v>0.943</v>
      </c>
      <c r="J47" s="13">
        <v>0.952</v>
      </c>
      <c r="K47" s="13">
        <v>0.768</v>
      </c>
      <c r="L47" s="13">
        <v>0.665</v>
      </c>
      <c r="M47" s="13">
        <v>0.71</v>
      </c>
      <c r="N47" s="13">
        <v>0.684</v>
      </c>
      <c r="O47" s="13">
        <v>0.783</v>
      </c>
      <c r="P47" s="38">
        <v>0.8</v>
      </c>
    </row>
    <row r="48" spans="1:16" ht="18" customHeight="1">
      <c r="A48" s="57" t="s">
        <v>18</v>
      </c>
      <c r="B48" s="5">
        <v>2.9</v>
      </c>
      <c r="C48" s="1">
        <v>2.2</v>
      </c>
      <c r="D48" s="37">
        <v>1.8</v>
      </c>
      <c r="E48" s="31"/>
      <c r="F48" s="5">
        <v>2.9</v>
      </c>
      <c r="G48" s="1">
        <v>1.7</v>
      </c>
      <c r="H48" s="1">
        <v>1.7</v>
      </c>
      <c r="I48" s="1">
        <v>1.6</v>
      </c>
      <c r="J48" s="1">
        <v>2.3</v>
      </c>
      <c r="K48" s="1">
        <v>1.9</v>
      </c>
      <c r="L48" s="1">
        <v>1.8</v>
      </c>
      <c r="M48" s="1">
        <v>1.3</v>
      </c>
      <c r="N48" s="1">
        <v>2</v>
      </c>
      <c r="O48" s="15">
        <v>2</v>
      </c>
      <c r="P48" s="37">
        <v>1.5</v>
      </c>
    </row>
    <row r="49" spans="1:16" ht="18" customHeight="1" thickBot="1">
      <c r="A49" s="56" t="s">
        <v>60</v>
      </c>
      <c r="B49" s="18">
        <v>1.6</v>
      </c>
      <c r="C49" s="19">
        <v>2</v>
      </c>
      <c r="D49" s="39">
        <v>1.1</v>
      </c>
      <c r="E49" s="31"/>
      <c r="F49" s="18">
        <v>1.6</v>
      </c>
      <c r="G49" s="19">
        <v>1.3</v>
      </c>
      <c r="H49" s="19">
        <v>0.9</v>
      </c>
      <c r="I49" s="19">
        <v>1.1</v>
      </c>
      <c r="J49" s="19">
        <v>0.6</v>
      </c>
      <c r="K49" s="19">
        <v>3.8</v>
      </c>
      <c r="L49" s="19">
        <v>5.8</v>
      </c>
      <c r="M49" s="19">
        <v>6.7</v>
      </c>
      <c r="N49" s="19">
        <v>4.9</v>
      </c>
      <c r="O49" s="20">
        <v>3.3</v>
      </c>
      <c r="P49" s="39">
        <v>4.1</v>
      </c>
    </row>
    <row r="50" spans="1:16" ht="18" customHeight="1" thickBot="1">
      <c r="A50" s="61"/>
      <c r="B50" s="9"/>
      <c r="C50" s="9"/>
      <c r="D50" s="9"/>
      <c r="E50" s="9"/>
      <c r="F50" s="9"/>
      <c r="G50" s="41"/>
      <c r="H50" s="41"/>
      <c r="I50" s="2"/>
      <c r="J50" s="2"/>
      <c r="K50" s="2"/>
      <c r="L50" s="2"/>
      <c r="M50" s="2"/>
      <c r="N50" s="2"/>
      <c r="O50" s="2"/>
      <c r="P50" s="45"/>
    </row>
    <row r="51" spans="1:16" ht="18" customHeight="1" thickBot="1">
      <c r="A51" s="54"/>
      <c r="B51" s="94" t="s">
        <v>56</v>
      </c>
      <c r="C51" s="28" t="s">
        <v>0</v>
      </c>
      <c r="D51" s="29" t="s">
        <v>2</v>
      </c>
      <c r="E51" s="33"/>
      <c r="F51" s="94" t="s">
        <v>56</v>
      </c>
      <c r="G51" s="28" t="s">
        <v>4</v>
      </c>
      <c r="H51" s="28" t="s">
        <v>5</v>
      </c>
      <c r="I51" s="28" t="s">
        <v>6</v>
      </c>
      <c r="J51" s="28" t="s">
        <v>7</v>
      </c>
      <c r="K51" s="28" t="s">
        <v>8</v>
      </c>
      <c r="L51" s="28" t="s">
        <v>9</v>
      </c>
      <c r="M51" s="28" t="s">
        <v>10</v>
      </c>
      <c r="N51" s="28" t="s">
        <v>11</v>
      </c>
      <c r="O51" s="28" t="s">
        <v>12</v>
      </c>
      <c r="P51" s="29" t="s">
        <v>13</v>
      </c>
    </row>
    <row r="52" spans="1:16" ht="15.75" thickBot="1">
      <c r="A52" s="17" t="s">
        <v>23</v>
      </c>
      <c r="B52" s="95"/>
      <c r="C52" s="83" t="s">
        <v>57</v>
      </c>
      <c r="D52" s="85" t="s">
        <v>57</v>
      </c>
      <c r="E52" s="34"/>
      <c r="F52" s="95"/>
      <c r="G52" s="83" t="s">
        <v>57</v>
      </c>
      <c r="H52" s="83" t="s">
        <v>57</v>
      </c>
      <c r="I52" s="83" t="s">
        <v>57</v>
      </c>
      <c r="J52" s="83" t="s">
        <v>57</v>
      </c>
      <c r="K52" s="83" t="s">
        <v>57</v>
      </c>
      <c r="L52" s="83" t="s">
        <v>57</v>
      </c>
      <c r="M52" s="83" t="s">
        <v>57</v>
      </c>
      <c r="N52" s="83" t="s">
        <v>57</v>
      </c>
      <c r="O52" s="83" t="s">
        <v>57</v>
      </c>
      <c r="P52" s="85" t="s">
        <v>57</v>
      </c>
    </row>
    <row r="53" spans="1:16" ht="18" customHeight="1">
      <c r="A53" s="55" t="s">
        <v>14</v>
      </c>
      <c r="B53" s="5">
        <v>15</v>
      </c>
      <c r="C53" s="1">
        <v>15</v>
      </c>
      <c r="D53" s="37">
        <v>9.1</v>
      </c>
      <c r="E53" s="31"/>
      <c r="F53" s="5">
        <v>15</v>
      </c>
      <c r="G53" s="1">
        <v>9.2</v>
      </c>
      <c r="H53" s="1">
        <v>7.7</v>
      </c>
      <c r="I53" s="1">
        <v>10.5</v>
      </c>
      <c r="J53" s="1">
        <v>14.3</v>
      </c>
      <c r="K53" s="1">
        <v>15</v>
      </c>
      <c r="L53" s="1">
        <v>15</v>
      </c>
      <c r="M53" s="1">
        <v>15</v>
      </c>
      <c r="N53" s="1">
        <v>15</v>
      </c>
      <c r="O53" s="15">
        <v>15</v>
      </c>
      <c r="P53" s="37">
        <v>15</v>
      </c>
    </row>
    <row r="54" spans="1:16" ht="18" customHeight="1">
      <c r="A54" s="56" t="s">
        <v>15</v>
      </c>
      <c r="B54" s="5">
        <v>48</v>
      </c>
      <c r="C54" s="1">
        <v>34</v>
      </c>
      <c r="D54" s="37">
        <v>26</v>
      </c>
      <c r="E54" s="31"/>
      <c r="F54" s="5">
        <v>48</v>
      </c>
      <c r="G54" s="1">
        <v>43</v>
      </c>
      <c r="H54" s="1">
        <v>32</v>
      </c>
      <c r="I54" s="1">
        <v>31</v>
      </c>
      <c r="J54" s="1">
        <v>32</v>
      </c>
      <c r="K54" s="1">
        <v>39</v>
      </c>
      <c r="L54" s="1">
        <v>50</v>
      </c>
      <c r="M54" s="1">
        <v>27</v>
      </c>
      <c r="N54" s="1">
        <v>48</v>
      </c>
      <c r="O54" s="14">
        <v>48</v>
      </c>
      <c r="P54" s="37">
        <v>55</v>
      </c>
    </row>
    <row r="55" spans="1:16" ht="18" customHeight="1">
      <c r="A55" s="57" t="s">
        <v>16</v>
      </c>
      <c r="B55" s="5">
        <v>8</v>
      </c>
      <c r="C55" s="1">
        <v>5.3</v>
      </c>
      <c r="D55" s="37">
        <v>7</v>
      </c>
      <c r="E55" s="31"/>
      <c r="F55" s="5">
        <v>8</v>
      </c>
      <c r="G55" s="1">
        <v>5.3</v>
      </c>
      <c r="H55" s="1">
        <v>6.6</v>
      </c>
      <c r="I55" s="1">
        <v>7.7</v>
      </c>
      <c r="J55" s="1">
        <v>6.7</v>
      </c>
      <c r="K55" s="1">
        <v>6.8</v>
      </c>
      <c r="L55" s="1">
        <v>5.2</v>
      </c>
      <c r="M55" s="1">
        <v>6.8</v>
      </c>
      <c r="N55" s="1">
        <v>7.1</v>
      </c>
      <c r="O55" s="1">
        <v>6.1</v>
      </c>
      <c r="P55" s="37">
        <v>5.8</v>
      </c>
    </row>
    <row r="56" spans="1:16" ht="18" customHeight="1">
      <c r="A56" s="57" t="s">
        <v>17</v>
      </c>
      <c r="B56" s="11">
        <v>0.85</v>
      </c>
      <c r="C56" s="13">
        <v>0.385</v>
      </c>
      <c r="D56" s="38">
        <v>0.71</v>
      </c>
      <c r="E56" s="35"/>
      <c r="F56" s="11">
        <v>0.85</v>
      </c>
      <c r="G56" s="13">
        <v>0.794</v>
      </c>
      <c r="H56" s="13">
        <v>0.914</v>
      </c>
      <c r="I56" s="13">
        <v>0.732</v>
      </c>
      <c r="J56" s="13">
        <v>0.501</v>
      </c>
      <c r="K56" s="13">
        <v>0.568</v>
      </c>
      <c r="L56" s="13">
        <v>0.563</v>
      </c>
      <c r="M56" s="13">
        <v>0.409</v>
      </c>
      <c r="N56" s="13">
        <v>0.735</v>
      </c>
      <c r="O56" s="13">
        <v>0.651</v>
      </c>
      <c r="P56" s="38">
        <v>0.69</v>
      </c>
    </row>
    <row r="57" spans="1:16" ht="18" customHeight="1">
      <c r="A57" s="57" t="s">
        <v>18</v>
      </c>
      <c r="B57" s="5">
        <v>3.2</v>
      </c>
      <c r="C57" s="1">
        <v>2.3</v>
      </c>
      <c r="D57" s="37">
        <v>2.9</v>
      </c>
      <c r="E57" s="31"/>
      <c r="F57" s="5">
        <v>3.2</v>
      </c>
      <c r="G57" s="1">
        <v>4.7</v>
      </c>
      <c r="H57" s="1">
        <v>4.1</v>
      </c>
      <c r="I57" s="1">
        <v>3</v>
      </c>
      <c r="J57" s="1">
        <v>2.2</v>
      </c>
      <c r="K57" s="1">
        <v>2.6</v>
      </c>
      <c r="L57" s="1">
        <v>3.3</v>
      </c>
      <c r="M57" s="1">
        <v>1.8</v>
      </c>
      <c r="N57" s="1">
        <v>3.2</v>
      </c>
      <c r="O57" s="1">
        <v>3.2</v>
      </c>
      <c r="P57" s="37">
        <v>3.7</v>
      </c>
    </row>
    <row r="58" spans="1:16" ht="18" customHeight="1" thickBot="1">
      <c r="A58" s="56" t="s">
        <v>60</v>
      </c>
      <c r="B58" s="18">
        <v>1.4</v>
      </c>
      <c r="C58" s="19">
        <v>8.4</v>
      </c>
      <c r="D58" s="39">
        <v>2.8</v>
      </c>
      <c r="E58" s="31"/>
      <c r="F58" s="18">
        <v>1.4</v>
      </c>
      <c r="G58" s="19">
        <v>1.4</v>
      </c>
      <c r="H58" s="19">
        <v>0.6</v>
      </c>
      <c r="I58" s="19">
        <v>2.8</v>
      </c>
      <c r="J58" s="19">
        <v>6.7</v>
      </c>
      <c r="K58" s="19">
        <v>5.2</v>
      </c>
      <c r="L58" s="19">
        <v>4.1</v>
      </c>
      <c r="M58" s="19">
        <v>9.9</v>
      </c>
      <c r="N58" s="19">
        <v>2.6</v>
      </c>
      <c r="O58" s="20">
        <v>3.3</v>
      </c>
      <c r="P58" s="39">
        <v>2.6</v>
      </c>
    </row>
    <row r="59" spans="1:16" ht="18" customHeight="1" thickBot="1">
      <c r="A59" s="54"/>
      <c r="B59" s="9"/>
      <c r="C59" s="9"/>
      <c r="D59" s="9"/>
      <c r="E59" s="9"/>
      <c r="F59" s="9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1:16" ht="18" customHeight="1" thickBot="1">
      <c r="A60" s="54"/>
      <c r="B60" s="94" t="s">
        <v>56</v>
      </c>
      <c r="C60" s="28" t="s">
        <v>0</v>
      </c>
      <c r="D60" s="29" t="s">
        <v>2</v>
      </c>
      <c r="E60" s="33"/>
      <c r="F60" s="94" t="s">
        <v>56</v>
      </c>
      <c r="G60" s="28" t="s">
        <v>4</v>
      </c>
      <c r="H60" s="28" t="s">
        <v>5</v>
      </c>
      <c r="I60" s="28" t="s">
        <v>6</v>
      </c>
      <c r="J60" s="28" t="s">
        <v>7</v>
      </c>
      <c r="K60" s="28" t="s">
        <v>8</v>
      </c>
      <c r="L60" s="28" t="s">
        <v>9</v>
      </c>
      <c r="M60" s="28" t="s">
        <v>10</v>
      </c>
      <c r="N60" s="28" t="s">
        <v>11</v>
      </c>
      <c r="O60" s="28" t="s">
        <v>12</v>
      </c>
      <c r="P60" s="29" t="s">
        <v>13</v>
      </c>
    </row>
    <row r="61" spans="1:16" ht="15.75" thickBot="1">
      <c r="A61" s="17" t="s">
        <v>24</v>
      </c>
      <c r="B61" s="95"/>
      <c r="C61" s="83" t="s">
        <v>57</v>
      </c>
      <c r="D61" s="85" t="s">
        <v>57</v>
      </c>
      <c r="E61" s="34"/>
      <c r="F61" s="95"/>
      <c r="G61" s="83" t="s">
        <v>57</v>
      </c>
      <c r="H61" s="83" t="s">
        <v>57</v>
      </c>
      <c r="I61" s="83" t="s">
        <v>57</v>
      </c>
      <c r="J61" s="83" t="s">
        <v>57</v>
      </c>
      <c r="K61" s="83" t="s">
        <v>57</v>
      </c>
      <c r="L61" s="83" t="s">
        <v>57</v>
      </c>
      <c r="M61" s="83" t="s">
        <v>57</v>
      </c>
      <c r="N61" s="83" t="s">
        <v>57</v>
      </c>
      <c r="O61" s="83" t="s">
        <v>57</v>
      </c>
      <c r="P61" s="85" t="s">
        <v>57</v>
      </c>
    </row>
    <row r="62" spans="1:16" ht="18" customHeight="1">
      <c r="A62" s="55" t="s">
        <v>14</v>
      </c>
      <c r="B62" s="5">
        <v>40</v>
      </c>
      <c r="C62" s="1">
        <v>37.7</v>
      </c>
      <c r="D62" s="37">
        <v>38.4</v>
      </c>
      <c r="E62" s="31"/>
      <c r="F62" s="5">
        <v>40</v>
      </c>
      <c r="G62" s="1">
        <v>39.5</v>
      </c>
      <c r="H62" s="1">
        <v>39.3</v>
      </c>
      <c r="I62" s="1">
        <v>39.7</v>
      </c>
      <c r="J62" s="1">
        <v>38.9</v>
      </c>
      <c r="K62" s="1">
        <v>40</v>
      </c>
      <c r="L62" s="1">
        <v>40</v>
      </c>
      <c r="M62" s="1">
        <v>40</v>
      </c>
      <c r="N62" s="1">
        <v>40</v>
      </c>
      <c r="O62" s="14">
        <v>40</v>
      </c>
      <c r="P62" s="37">
        <v>40</v>
      </c>
    </row>
    <row r="63" spans="1:16" ht="18" customHeight="1">
      <c r="A63" s="56" t="s">
        <v>15</v>
      </c>
      <c r="B63" s="5">
        <v>108</v>
      </c>
      <c r="C63" s="1">
        <v>104</v>
      </c>
      <c r="D63" s="37">
        <v>92</v>
      </c>
      <c r="E63" s="31"/>
      <c r="F63" s="5">
        <v>108</v>
      </c>
      <c r="G63" s="1">
        <v>95</v>
      </c>
      <c r="H63" s="1">
        <v>82</v>
      </c>
      <c r="I63" s="1">
        <v>89</v>
      </c>
      <c r="J63" s="1">
        <v>98</v>
      </c>
      <c r="K63" s="1">
        <v>111</v>
      </c>
      <c r="L63" s="1">
        <v>101</v>
      </c>
      <c r="M63" s="1">
        <v>101</v>
      </c>
      <c r="N63" s="1">
        <v>136</v>
      </c>
      <c r="O63" s="14">
        <v>124</v>
      </c>
      <c r="P63" s="37">
        <v>120</v>
      </c>
    </row>
    <row r="64" spans="1:16" ht="18" customHeight="1">
      <c r="A64" s="57" t="s">
        <v>16</v>
      </c>
      <c r="B64" s="5">
        <v>7.5</v>
      </c>
      <c r="C64" s="1">
        <v>10.9</v>
      </c>
      <c r="D64" s="37">
        <v>11.4</v>
      </c>
      <c r="E64" s="31"/>
      <c r="F64" s="5">
        <v>7.5</v>
      </c>
      <c r="G64" s="1">
        <v>12.7</v>
      </c>
      <c r="H64" s="1">
        <v>14.2</v>
      </c>
      <c r="I64" s="1">
        <v>13.6</v>
      </c>
      <c r="J64" s="1">
        <v>11.7</v>
      </c>
      <c r="K64" s="1">
        <v>11</v>
      </c>
      <c r="L64" s="1">
        <v>12.2</v>
      </c>
      <c r="M64" s="1">
        <v>11.7</v>
      </c>
      <c r="N64" s="1">
        <v>8.9</v>
      </c>
      <c r="O64" s="15">
        <v>9.4</v>
      </c>
      <c r="P64" s="37">
        <v>10.1</v>
      </c>
    </row>
    <row r="65" spans="1:16" ht="18" customHeight="1">
      <c r="A65" s="57" t="s">
        <v>17</v>
      </c>
      <c r="B65" s="11">
        <v>0.9</v>
      </c>
      <c r="C65" s="13">
        <v>0.971</v>
      </c>
      <c r="D65" s="38">
        <v>0.973</v>
      </c>
      <c r="E65" s="35"/>
      <c r="F65" s="11">
        <v>0.9</v>
      </c>
      <c r="G65" s="13">
        <v>0.983</v>
      </c>
      <c r="H65" s="13">
        <v>0.987</v>
      </c>
      <c r="I65" s="13">
        <v>0.986</v>
      </c>
      <c r="J65" s="13">
        <v>0.985</v>
      </c>
      <c r="K65" s="13">
        <v>0.983</v>
      </c>
      <c r="L65" s="13">
        <v>0.991</v>
      </c>
      <c r="M65" s="13">
        <v>0.987</v>
      </c>
      <c r="N65" s="13">
        <v>0.973</v>
      </c>
      <c r="O65" s="13">
        <v>0.973</v>
      </c>
      <c r="P65" s="38">
        <v>0.976</v>
      </c>
    </row>
    <row r="66" spans="1:16" ht="18" customHeight="1">
      <c r="A66" s="56" t="s">
        <v>18</v>
      </c>
      <c r="B66" s="5">
        <v>3.6</v>
      </c>
      <c r="C66" s="1">
        <v>2.8</v>
      </c>
      <c r="D66" s="37">
        <v>2.4</v>
      </c>
      <c r="E66" s="31"/>
      <c r="F66" s="5">
        <v>3.6</v>
      </c>
      <c r="G66" s="1">
        <v>2.4</v>
      </c>
      <c r="H66" s="1">
        <v>2.1</v>
      </c>
      <c r="I66" s="1">
        <v>2.2</v>
      </c>
      <c r="J66" s="1">
        <v>2.5</v>
      </c>
      <c r="K66" s="1">
        <v>2.8</v>
      </c>
      <c r="L66" s="1">
        <v>2.5</v>
      </c>
      <c r="M66" s="1">
        <v>2.5</v>
      </c>
      <c r="N66" s="1">
        <v>3.4</v>
      </c>
      <c r="O66" s="15">
        <v>3.1</v>
      </c>
      <c r="P66" s="37">
        <v>3</v>
      </c>
    </row>
    <row r="67" spans="1:16" ht="18" customHeight="1" thickBot="1">
      <c r="A67" s="56" t="s">
        <v>60</v>
      </c>
      <c r="B67" s="18">
        <v>0.8</v>
      </c>
      <c r="C67" s="19">
        <v>0.3</v>
      </c>
      <c r="D67" s="39">
        <v>0.3</v>
      </c>
      <c r="E67" s="31"/>
      <c r="F67" s="18">
        <v>0.8</v>
      </c>
      <c r="G67" s="19">
        <v>0.2</v>
      </c>
      <c r="H67" s="19">
        <v>0.2</v>
      </c>
      <c r="I67" s="19">
        <v>0.2</v>
      </c>
      <c r="J67" s="19">
        <v>0.2</v>
      </c>
      <c r="K67" s="19">
        <v>0.2</v>
      </c>
      <c r="L67" s="19">
        <v>0.1</v>
      </c>
      <c r="M67" s="19">
        <v>0.2</v>
      </c>
      <c r="N67" s="19">
        <v>0.3</v>
      </c>
      <c r="O67" s="20">
        <v>0.3</v>
      </c>
      <c r="P67" s="39">
        <v>0.3</v>
      </c>
    </row>
    <row r="68" spans="1:16" ht="18" customHeight="1" thickBot="1">
      <c r="A68" s="62"/>
      <c r="B68" s="9"/>
      <c r="C68" s="9"/>
      <c r="D68" s="9"/>
      <c r="E68" s="9"/>
      <c r="F68" s="9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1:16" ht="18" customHeight="1" thickBot="1">
      <c r="A69" s="54"/>
      <c r="B69" s="94" t="s">
        <v>56</v>
      </c>
      <c r="C69" s="28" t="s">
        <v>0</v>
      </c>
      <c r="D69" s="29" t="s">
        <v>2</v>
      </c>
      <c r="E69" s="33"/>
      <c r="F69" s="94" t="s">
        <v>56</v>
      </c>
      <c r="G69" s="28" t="s">
        <v>4</v>
      </c>
      <c r="H69" s="28" t="s">
        <v>5</v>
      </c>
      <c r="I69" s="28" t="s">
        <v>6</v>
      </c>
      <c r="J69" s="28" t="s">
        <v>7</v>
      </c>
      <c r="K69" s="28" t="s">
        <v>8</v>
      </c>
      <c r="L69" s="28" t="s">
        <v>9</v>
      </c>
      <c r="M69" s="28" t="s">
        <v>10</v>
      </c>
      <c r="N69" s="28" t="s">
        <v>11</v>
      </c>
      <c r="O69" s="28" t="s">
        <v>12</v>
      </c>
      <c r="P69" s="29" t="s">
        <v>13</v>
      </c>
    </row>
    <row r="70" spans="1:16" ht="15.75" thickBot="1">
      <c r="A70" s="17" t="s">
        <v>47</v>
      </c>
      <c r="B70" s="95"/>
      <c r="C70" s="83" t="s">
        <v>57</v>
      </c>
      <c r="D70" s="85" t="s">
        <v>57</v>
      </c>
      <c r="E70" s="34"/>
      <c r="F70" s="95"/>
      <c r="G70" s="83" t="s">
        <v>57</v>
      </c>
      <c r="H70" s="83" t="s">
        <v>57</v>
      </c>
      <c r="I70" s="83" t="s">
        <v>57</v>
      </c>
      <c r="J70" s="83" t="s">
        <v>57</v>
      </c>
      <c r="K70" s="83" t="s">
        <v>57</v>
      </c>
      <c r="L70" s="83" t="s">
        <v>57</v>
      </c>
      <c r="M70" s="83" t="s">
        <v>57</v>
      </c>
      <c r="N70" s="83" t="s">
        <v>57</v>
      </c>
      <c r="O70" s="83" t="s">
        <v>57</v>
      </c>
      <c r="P70" s="85" t="s">
        <v>57</v>
      </c>
    </row>
    <row r="71" spans="1:16" ht="18" customHeight="1">
      <c r="A71" s="55" t="s">
        <v>40</v>
      </c>
      <c r="B71" s="5">
        <v>380</v>
      </c>
      <c r="C71" s="1">
        <v>118</v>
      </c>
      <c r="D71" s="37">
        <v>86</v>
      </c>
      <c r="E71" s="31"/>
      <c r="F71" s="5">
        <v>380</v>
      </c>
      <c r="G71" s="1">
        <v>95</v>
      </c>
      <c r="H71" s="1">
        <v>141</v>
      </c>
      <c r="I71" s="1">
        <v>213</v>
      </c>
      <c r="J71" s="1">
        <v>214</v>
      </c>
      <c r="K71" s="1">
        <v>341</v>
      </c>
      <c r="L71" s="1">
        <v>352</v>
      </c>
      <c r="M71" s="1">
        <v>388</v>
      </c>
      <c r="N71" s="1">
        <v>374</v>
      </c>
      <c r="O71" s="1">
        <v>330</v>
      </c>
      <c r="P71" s="37">
        <v>301</v>
      </c>
    </row>
    <row r="72" spans="1:16" ht="18" customHeight="1">
      <c r="A72" s="63" t="s">
        <v>45</v>
      </c>
      <c r="B72" s="5">
        <v>350</v>
      </c>
      <c r="C72" s="1">
        <v>714</v>
      </c>
      <c r="D72" s="37">
        <v>695</v>
      </c>
      <c r="E72" s="31"/>
      <c r="F72" s="5">
        <v>350</v>
      </c>
      <c r="G72" s="1">
        <v>770</v>
      </c>
      <c r="H72" s="1">
        <v>955</v>
      </c>
      <c r="I72" s="1">
        <v>913</v>
      </c>
      <c r="J72" s="1">
        <v>888</v>
      </c>
      <c r="K72" s="1">
        <v>848</v>
      </c>
      <c r="L72" s="1">
        <v>959</v>
      </c>
      <c r="M72" s="1">
        <v>1037</v>
      </c>
      <c r="N72" s="1">
        <v>1092</v>
      </c>
      <c r="O72" s="1">
        <v>905</v>
      </c>
      <c r="P72" s="37">
        <v>892</v>
      </c>
    </row>
    <row r="73" spans="1:16" ht="18" customHeight="1">
      <c r="A73" s="55" t="s">
        <v>42</v>
      </c>
      <c r="B73" s="5">
        <v>70</v>
      </c>
      <c r="C73" s="1">
        <v>127</v>
      </c>
      <c r="D73" s="37">
        <v>100</v>
      </c>
      <c r="E73" s="31"/>
      <c r="F73" s="5">
        <v>70</v>
      </c>
      <c r="G73" s="1">
        <v>109</v>
      </c>
      <c r="H73" s="1">
        <v>209</v>
      </c>
      <c r="I73" s="1">
        <v>181</v>
      </c>
      <c r="J73" s="1">
        <v>172</v>
      </c>
      <c r="K73" s="1">
        <v>194</v>
      </c>
      <c r="L73" s="1">
        <v>182</v>
      </c>
      <c r="M73" s="1">
        <v>224</v>
      </c>
      <c r="N73" s="1">
        <v>179</v>
      </c>
      <c r="O73" s="27">
        <v>129</v>
      </c>
      <c r="P73" s="37">
        <v>142</v>
      </c>
    </row>
    <row r="74" spans="1:16" ht="18" customHeight="1">
      <c r="A74" s="56" t="s">
        <v>41</v>
      </c>
      <c r="B74" s="5">
        <v>85</v>
      </c>
      <c r="C74" s="1">
        <v>100</v>
      </c>
      <c r="D74" s="37">
        <v>56</v>
      </c>
      <c r="E74" s="31"/>
      <c r="F74" s="5">
        <v>85</v>
      </c>
      <c r="G74" s="1">
        <v>101</v>
      </c>
      <c r="H74" s="1">
        <v>103</v>
      </c>
      <c r="I74" s="1">
        <v>106</v>
      </c>
      <c r="J74" s="1">
        <v>99</v>
      </c>
      <c r="K74" s="1">
        <v>154</v>
      </c>
      <c r="L74" s="1">
        <v>176</v>
      </c>
      <c r="M74" s="1">
        <v>214</v>
      </c>
      <c r="N74" s="1">
        <v>147</v>
      </c>
      <c r="O74" s="1">
        <v>150</v>
      </c>
      <c r="P74" s="37">
        <v>136</v>
      </c>
    </row>
    <row r="75" spans="1:16" ht="18" customHeight="1">
      <c r="A75" s="57" t="s">
        <v>44</v>
      </c>
      <c r="B75" s="5">
        <v>435</v>
      </c>
      <c r="C75" s="1">
        <v>250</v>
      </c>
      <c r="D75" s="37">
        <v>223</v>
      </c>
      <c r="E75" s="31"/>
      <c r="F75" s="5">
        <v>435</v>
      </c>
      <c r="G75" s="1">
        <v>179</v>
      </c>
      <c r="H75" s="1">
        <v>306</v>
      </c>
      <c r="I75" s="1">
        <v>269</v>
      </c>
      <c r="J75" s="1">
        <v>243</v>
      </c>
      <c r="K75" s="1">
        <v>296</v>
      </c>
      <c r="L75" s="1">
        <v>369</v>
      </c>
      <c r="M75" s="1">
        <v>365</v>
      </c>
      <c r="N75" s="1">
        <v>350</v>
      </c>
      <c r="O75" s="1">
        <v>357</v>
      </c>
      <c r="P75" s="37">
        <v>449</v>
      </c>
    </row>
    <row r="76" spans="1:16" ht="18" customHeight="1">
      <c r="A76" s="57" t="s">
        <v>46</v>
      </c>
      <c r="B76" s="5">
        <v>120</v>
      </c>
      <c r="C76" s="1">
        <v>0</v>
      </c>
      <c r="D76" s="37">
        <v>26</v>
      </c>
      <c r="E76" s="31"/>
      <c r="F76" s="5">
        <v>120</v>
      </c>
      <c r="G76" s="1">
        <v>53</v>
      </c>
      <c r="H76" s="1">
        <v>63</v>
      </c>
      <c r="I76" s="1">
        <v>93</v>
      </c>
      <c r="J76" s="1">
        <v>98</v>
      </c>
      <c r="K76" s="1">
        <v>71</v>
      </c>
      <c r="L76" s="1">
        <v>96</v>
      </c>
      <c r="M76" s="1">
        <v>117</v>
      </c>
      <c r="N76" s="1">
        <v>75</v>
      </c>
      <c r="O76" s="1">
        <v>47</v>
      </c>
      <c r="P76" s="37">
        <v>74</v>
      </c>
    </row>
    <row r="77" spans="1:16" ht="18" customHeight="1" thickBot="1">
      <c r="A77" s="64" t="s">
        <v>3</v>
      </c>
      <c r="B77" s="7">
        <f>SUM(B71,B72,B73,B74,B75,B76,)</f>
        <v>1440</v>
      </c>
      <c r="C77" s="8">
        <f>SUM(C71,C72,C73,C74,C75,C76,)</f>
        <v>1309</v>
      </c>
      <c r="D77" s="48">
        <f>SUM(D71,D72,D73,D74,D75,D76,)</f>
        <v>1186</v>
      </c>
      <c r="E77" s="9"/>
      <c r="F77" s="7">
        <f>SUM(F71,F72,F73,F74,F75,F76,)</f>
        <v>1440</v>
      </c>
      <c r="G77" s="8">
        <f>SUM(G71,G72,G73,G74,G75,G76,)</f>
        <v>1307</v>
      </c>
      <c r="H77" s="8">
        <f aca="true" t="shared" si="0" ref="H77:P77">SUM(H71:H76)</f>
        <v>1777</v>
      </c>
      <c r="I77" s="8">
        <f t="shared" si="0"/>
        <v>1775</v>
      </c>
      <c r="J77" s="8">
        <f t="shared" si="0"/>
        <v>1714</v>
      </c>
      <c r="K77" s="8">
        <f t="shared" si="0"/>
        <v>1904</v>
      </c>
      <c r="L77" s="8">
        <f t="shared" si="0"/>
        <v>2134</v>
      </c>
      <c r="M77" s="8">
        <f t="shared" si="0"/>
        <v>2345</v>
      </c>
      <c r="N77" s="8">
        <f t="shared" si="0"/>
        <v>2217</v>
      </c>
      <c r="O77" s="8">
        <f t="shared" si="0"/>
        <v>1918</v>
      </c>
      <c r="P77" s="48">
        <f t="shared" si="0"/>
        <v>1994</v>
      </c>
    </row>
    <row r="78" spans="1:16" ht="15.75" thickBot="1">
      <c r="A78" s="65"/>
      <c r="B78" s="9"/>
      <c r="C78" s="9"/>
      <c r="D78" s="9"/>
      <c r="E78" s="9"/>
      <c r="F78" s="9"/>
      <c r="G78" s="41"/>
      <c r="H78" s="41"/>
      <c r="I78" s="3"/>
      <c r="J78" s="3"/>
      <c r="K78" s="6"/>
      <c r="L78" s="3"/>
      <c r="M78" s="3"/>
      <c r="N78" s="3"/>
      <c r="O78" s="3"/>
      <c r="P78" s="46"/>
    </row>
    <row r="79" spans="1:16" ht="15.75" thickBot="1">
      <c r="A79" s="54"/>
      <c r="B79" s="94" t="s">
        <v>56</v>
      </c>
      <c r="C79" s="28" t="s">
        <v>0</v>
      </c>
      <c r="D79" s="29" t="s">
        <v>2</v>
      </c>
      <c r="E79" s="33"/>
      <c r="F79" s="94" t="s">
        <v>56</v>
      </c>
      <c r="G79" s="28" t="s">
        <v>4</v>
      </c>
      <c r="H79" s="28" t="s">
        <v>5</v>
      </c>
      <c r="I79" s="28" t="s">
        <v>6</v>
      </c>
      <c r="J79" s="28" t="s">
        <v>7</v>
      </c>
      <c r="K79" s="28" t="s">
        <v>8</v>
      </c>
      <c r="L79" s="28" t="s">
        <v>9</v>
      </c>
      <c r="M79" s="28" t="s">
        <v>10</v>
      </c>
      <c r="N79" s="28" t="s">
        <v>11</v>
      </c>
      <c r="O79" s="28" t="s">
        <v>12</v>
      </c>
      <c r="P79" s="29" t="s">
        <v>13</v>
      </c>
    </row>
    <row r="80" spans="1:16" ht="15.75" thickBot="1">
      <c r="A80" s="17" t="s">
        <v>43</v>
      </c>
      <c r="B80" s="95"/>
      <c r="C80" s="83" t="s">
        <v>57</v>
      </c>
      <c r="D80" s="85" t="s">
        <v>57</v>
      </c>
      <c r="E80" s="34"/>
      <c r="F80" s="95"/>
      <c r="G80" s="83" t="s">
        <v>57</v>
      </c>
      <c r="H80" s="83" t="s">
        <v>57</v>
      </c>
      <c r="I80" s="83" t="s">
        <v>57</v>
      </c>
      <c r="J80" s="83" t="s">
        <v>57</v>
      </c>
      <c r="K80" s="83" t="s">
        <v>57</v>
      </c>
      <c r="L80" s="83" t="s">
        <v>57</v>
      </c>
      <c r="M80" s="83" t="s">
        <v>57</v>
      </c>
      <c r="N80" s="83" t="s">
        <v>57</v>
      </c>
      <c r="O80" s="83" t="s">
        <v>57</v>
      </c>
      <c r="P80" s="85" t="s">
        <v>57</v>
      </c>
    </row>
    <row r="81" spans="1:16" ht="30">
      <c r="A81" s="55" t="s">
        <v>52</v>
      </c>
      <c r="B81" s="5">
        <v>280</v>
      </c>
      <c r="C81" s="1">
        <v>165</v>
      </c>
      <c r="D81" s="37">
        <v>120</v>
      </c>
      <c r="E81" s="31"/>
      <c r="F81" s="5">
        <v>280</v>
      </c>
      <c r="G81" s="1">
        <v>162</v>
      </c>
      <c r="H81" s="21">
        <v>254</v>
      </c>
      <c r="I81" s="1">
        <v>213</v>
      </c>
      <c r="J81" s="1">
        <v>194</v>
      </c>
      <c r="K81" s="1">
        <v>228</v>
      </c>
      <c r="L81" s="1">
        <v>213</v>
      </c>
      <c r="M81" s="1">
        <v>268</v>
      </c>
      <c r="N81" s="1">
        <v>239</v>
      </c>
      <c r="O81" s="1">
        <v>246</v>
      </c>
      <c r="P81" s="37">
        <v>265</v>
      </c>
    </row>
    <row r="82" spans="1:16" ht="15">
      <c r="A82" s="57" t="s">
        <v>54</v>
      </c>
      <c r="B82" s="5">
        <v>20</v>
      </c>
      <c r="C82" s="1">
        <v>0</v>
      </c>
      <c r="D82" s="37">
        <v>0</v>
      </c>
      <c r="E82" s="31"/>
      <c r="F82" s="5">
        <v>20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37">
        <v>0</v>
      </c>
    </row>
    <row r="83" spans="1:16" ht="15.75" thickBot="1">
      <c r="A83" s="64" t="s">
        <v>3</v>
      </c>
      <c r="B83" s="7">
        <f>SUM(B81,B82)</f>
        <v>300</v>
      </c>
      <c r="C83" s="8">
        <f>SUM(C81,C82)</f>
        <v>165</v>
      </c>
      <c r="D83" s="48">
        <f>SUM(D81,D82)</f>
        <v>120</v>
      </c>
      <c r="E83" s="9"/>
      <c r="F83" s="7">
        <f>SUM(F81,F82)</f>
        <v>300</v>
      </c>
      <c r="G83" s="8">
        <f>SUM(G81,G82)</f>
        <v>162</v>
      </c>
      <c r="H83" s="8">
        <f>SUM(H81:H82)</f>
        <v>254</v>
      </c>
      <c r="I83" s="8">
        <f>SUM(I81:I82)</f>
        <v>213</v>
      </c>
      <c r="J83" s="8">
        <f>SUM(J81:J82)</f>
        <v>194</v>
      </c>
      <c r="K83" s="8">
        <f>SUM(K81,K82)</f>
        <v>228</v>
      </c>
      <c r="L83" s="8">
        <f>SUM(L81,L82)</f>
        <v>213</v>
      </c>
      <c r="M83" s="8">
        <f>SUM(M81,M82)</f>
        <v>268</v>
      </c>
      <c r="N83" s="8">
        <f>SUM(N81,N82)</f>
        <v>239</v>
      </c>
      <c r="O83" s="8">
        <f>SUM(O81:O82)</f>
        <v>246</v>
      </c>
      <c r="P83" s="48">
        <f>SUM(P81:P82)</f>
        <v>265</v>
      </c>
    </row>
    <row r="84" spans="1:16" ht="15.75" thickBot="1">
      <c r="A84" s="41"/>
      <c r="B84" s="41"/>
      <c r="C84" s="41"/>
      <c r="D84" s="41"/>
      <c r="E84" s="41"/>
      <c r="F84" s="41"/>
      <c r="G84" s="41"/>
      <c r="H84" s="41"/>
      <c r="I84" s="3"/>
      <c r="J84" s="3"/>
      <c r="K84" s="6"/>
      <c r="L84" s="3"/>
      <c r="M84" s="3"/>
      <c r="N84" s="3"/>
      <c r="O84" s="3"/>
      <c r="P84" s="46"/>
    </row>
    <row r="85" spans="1:16" ht="18" customHeight="1" thickBot="1">
      <c r="A85" s="54"/>
      <c r="B85" s="94" t="s">
        <v>56</v>
      </c>
      <c r="C85" s="28" t="s">
        <v>0</v>
      </c>
      <c r="D85" s="29" t="s">
        <v>2</v>
      </c>
      <c r="E85" s="33"/>
      <c r="F85" s="94" t="s">
        <v>56</v>
      </c>
      <c r="G85" s="28" t="s">
        <v>4</v>
      </c>
      <c r="H85" s="28" t="s">
        <v>5</v>
      </c>
      <c r="I85" s="28" t="s">
        <v>6</v>
      </c>
      <c r="J85" s="28" t="s">
        <v>7</v>
      </c>
      <c r="K85" s="28" t="s">
        <v>8</v>
      </c>
      <c r="L85" s="28" t="s">
        <v>9</v>
      </c>
      <c r="M85" s="28" t="s">
        <v>10</v>
      </c>
      <c r="N85" s="28" t="s">
        <v>11</v>
      </c>
      <c r="O85" s="28" t="s">
        <v>12</v>
      </c>
      <c r="P85" s="29" t="s">
        <v>13</v>
      </c>
    </row>
    <row r="86" spans="1:16" ht="15.75" thickBot="1">
      <c r="A86" s="17" t="s">
        <v>55</v>
      </c>
      <c r="B86" s="95"/>
      <c r="C86" s="83" t="s">
        <v>57</v>
      </c>
      <c r="D86" s="85" t="s">
        <v>57</v>
      </c>
      <c r="E86" s="34"/>
      <c r="F86" s="95"/>
      <c r="G86" s="83" t="s">
        <v>57</v>
      </c>
      <c r="H86" s="83" t="s">
        <v>57</v>
      </c>
      <c r="I86" s="83" t="s">
        <v>57</v>
      </c>
      <c r="J86" s="83" t="s">
        <v>57</v>
      </c>
      <c r="K86" s="83" t="s">
        <v>57</v>
      </c>
      <c r="L86" s="83" t="s">
        <v>57</v>
      </c>
      <c r="M86" s="83" t="s">
        <v>57</v>
      </c>
      <c r="N86" s="83" t="s">
        <v>57</v>
      </c>
      <c r="O86" s="83" t="s">
        <v>57</v>
      </c>
      <c r="P86" s="85" t="s">
        <v>57</v>
      </c>
    </row>
    <row r="87" spans="1:16" ht="32.25" customHeight="1">
      <c r="A87" s="55" t="s">
        <v>37</v>
      </c>
      <c r="B87" s="5">
        <v>365</v>
      </c>
      <c r="C87" s="1">
        <v>309</v>
      </c>
      <c r="D87" s="37">
        <v>251</v>
      </c>
      <c r="E87" s="31"/>
      <c r="F87" s="5">
        <v>365</v>
      </c>
      <c r="G87" s="1">
        <v>293</v>
      </c>
      <c r="H87" s="1">
        <v>339</v>
      </c>
      <c r="I87" s="1">
        <v>324</v>
      </c>
      <c r="J87" s="1">
        <v>308</v>
      </c>
      <c r="K87" s="1">
        <v>349</v>
      </c>
      <c r="L87" s="1">
        <v>314</v>
      </c>
      <c r="M87" s="1">
        <v>341</v>
      </c>
      <c r="N87" s="1">
        <v>390</v>
      </c>
      <c r="O87" s="1">
        <v>342</v>
      </c>
      <c r="P87" s="37">
        <v>347</v>
      </c>
    </row>
    <row r="88" spans="1:16" ht="18" customHeight="1">
      <c r="A88" s="57" t="s">
        <v>25</v>
      </c>
      <c r="B88" s="5">
        <v>115</v>
      </c>
      <c r="C88" s="1">
        <v>87</v>
      </c>
      <c r="D88" s="37">
        <v>78</v>
      </c>
      <c r="E88" s="31"/>
      <c r="F88" s="5">
        <v>115</v>
      </c>
      <c r="G88" s="1">
        <v>78</v>
      </c>
      <c r="H88" s="1">
        <v>92</v>
      </c>
      <c r="I88" s="1">
        <v>91</v>
      </c>
      <c r="J88" s="1">
        <v>81</v>
      </c>
      <c r="K88" s="1">
        <v>93</v>
      </c>
      <c r="L88" s="1">
        <v>81</v>
      </c>
      <c r="M88" s="1">
        <v>74</v>
      </c>
      <c r="N88" s="1">
        <v>88</v>
      </c>
      <c r="O88" s="1">
        <v>89</v>
      </c>
      <c r="P88" s="37">
        <v>69</v>
      </c>
    </row>
    <row r="89" spans="1:16" ht="18" customHeight="1" thickBot="1">
      <c r="A89" s="64" t="s">
        <v>3</v>
      </c>
      <c r="B89" s="7">
        <f>SUM(B87,B88)</f>
        <v>480</v>
      </c>
      <c r="C89" s="8">
        <f>SUM(C87,C88)</f>
        <v>396</v>
      </c>
      <c r="D89" s="48">
        <f>SUM(D87,D88)</f>
        <v>329</v>
      </c>
      <c r="E89" s="9"/>
      <c r="F89" s="7">
        <f>SUM(F87,F88)</f>
        <v>480</v>
      </c>
      <c r="G89" s="8">
        <f>SUM(G87,G88)</f>
        <v>371</v>
      </c>
      <c r="H89" s="8">
        <f>SUM(H87:H88)</f>
        <v>431</v>
      </c>
      <c r="I89" s="8">
        <f>SUM(I87:I88)</f>
        <v>415</v>
      </c>
      <c r="J89" s="8">
        <f>SUM(J87:J88)</f>
        <v>389</v>
      </c>
      <c r="K89" s="8">
        <f>SUM(K87,K88)</f>
        <v>442</v>
      </c>
      <c r="L89" s="8">
        <f>SUM(L87,L88)</f>
        <v>395</v>
      </c>
      <c r="M89" s="8">
        <f>SUM(M87,M88)</f>
        <v>415</v>
      </c>
      <c r="N89" s="8">
        <f>SUM(N87,N88)</f>
        <v>478</v>
      </c>
      <c r="O89" s="8">
        <f>SUM(O87:O88)</f>
        <v>431</v>
      </c>
      <c r="P89" s="48">
        <f>SUM(P87:P88)</f>
        <v>416</v>
      </c>
    </row>
    <row r="90" spans="1:16" ht="15.75" thickBot="1">
      <c r="A90" s="62"/>
      <c r="B90" s="9"/>
      <c r="C90" s="9"/>
      <c r="D90" s="9"/>
      <c r="E90" s="9"/>
      <c r="F90" s="9"/>
      <c r="G90" s="41"/>
      <c r="H90" s="41"/>
      <c r="I90" s="3"/>
      <c r="J90" s="3"/>
      <c r="K90" s="41"/>
      <c r="L90" s="41"/>
      <c r="M90" s="41"/>
      <c r="N90" s="41"/>
      <c r="O90" s="41"/>
      <c r="P90" s="42"/>
    </row>
    <row r="91" spans="1:16" ht="18" customHeight="1" thickBot="1">
      <c r="A91" s="54"/>
      <c r="B91" s="94" t="s">
        <v>56</v>
      </c>
      <c r="C91" s="28" t="s">
        <v>0</v>
      </c>
      <c r="D91" s="29" t="s">
        <v>2</v>
      </c>
      <c r="E91" s="33"/>
      <c r="F91" s="94" t="s">
        <v>56</v>
      </c>
      <c r="G91" s="28" t="s">
        <v>4</v>
      </c>
      <c r="H91" s="28" t="s">
        <v>5</v>
      </c>
      <c r="I91" s="28" t="s">
        <v>6</v>
      </c>
      <c r="J91" s="28" t="s">
        <v>7</v>
      </c>
      <c r="K91" s="28" t="s">
        <v>8</v>
      </c>
      <c r="L91" s="28" t="s">
        <v>9</v>
      </c>
      <c r="M91" s="28" t="s">
        <v>10</v>
      </c>
      <c r="N91" s="28" t="s">
        <v>11</v>
      </c>
      <c r="O91" s="28" t="s">
        <v>12</v>
      </c>
      <c r="P91" s="29" t="s">
        <v>13</v>
      </c>
    </row>
    <row r="92" spans="1:16" ht="15.75" thickBot="1">
      <c r="A92" s="17" t="s">
        <v>26</v>
      </c>
      <c r="B92" s="95"/>
      <c r="C92" s="83" t="s">
        <v>57</v>
      </c>
      <c r="D92" s="85" t="s">
        <v>57</v>
      </c>
      <c r="E92" s="34"/>
      <c r="F92" s="95"/>
      <c r="G92" s="83" t="s">
        <v>57</v>
      </c>
      <c r="H92" s="83" t="s">
        <v>57</v>
      </c>
      <c r="I92" s="83" t="s">
        <v>57</v>
      </c>
      <c r="J92" s="83" t="s">
        <v>57</v>
      </c>
      <c r="K92" s="83" t="s">
        <v>57</v>
      </c>
      <c r="L92" s="83" t="s">
        <v>57</v>
      </c>
      <c r="M92" s="83" t="s">
        <v>57</v>
      </c>
      <c r="N92" s="83" t="s">
        <v>57</v>
      </c>
      <c r="O92" s="83" t="s">
        <v>57</v>
      </c>
      <c r="P92" s="85" t="s">
        <v>57</v>
      </c>
    </row>
    <row r="93" spans="1:16" ht="15">
      <c r="A93" s="55" t="s">
        <v>53</v>
      </c>
      <c r="B93" s="5">
        <v>1600</v>
      </c>
      <c r="C93" s="1">
        <v>2164</v>
      </c>
      <c r="D93" s="37">
        <v>1331</v>
      </c>
      <c r="E93" s="31"/>
      <c r="F93" s="5">
        <v>1600</v>
      </c>
      <c r="G93" s="1">
        <v>1372</v>
      </c>
      <c r="H93" s="21">
        <v>1806</v>
      </c>
      <c r="I93" s="21">
        <v>1580</v>
      </c>
      <c r="J93" s="1">
        <v>1580</v>
      </c>
      <c r="K93" s="1">
        <v>1553</v>
      </c>
      <c r="L93" s="21">
        <v>1580</v>
      </c>
      <c r="M93" s="1">
        <v>1580</v>
      </c>
      <c r="N93" s="1">
        <v>2648</v>
      </c>
      <c r="O93" s="1">
        <v>2584</v>
      </c>
      <c r="P93" s="37">
        <v>2399</v>
      </c>
    </row>
    <row r="94" spans="1:16" ht="15">
      <c r="A94" s="55" t="s">
        <v>50</v>
      </c>
      <c r="B94" s="5">
        <v>23928</v>
      </c>
      <c r="C94" s="1">
        <v>47</v>
      </c>
      <c r="D94" s="37">
        <v>4</v>
      </c>
      <c r="E94" s="31"/>
      <c r="F94" s="5">
        <v>23928</v>
      </c>
      <c r="G94" s="1">
        <v>0</v>
      </c>
      <c r="H94" s="21">
        <v>31</v>
      </c>
      <c r="I94" s="21">
        <v>119</v>
      </c>
      <c r="J94" s="1">
        <v>10</v>
      </c>
      <c r="K94" s="1">
        <v>12</v>
      </c>
      <c r="L94" s="21">
        <v>14</v>
      </c>
      <c r="M94" s="1">
        <v>203</v>
      </c>
      <c r="N94" s="1">
        <v>82</v>
      </c>
      <c r="O94" s="1">
        <v>76</v>
      </c>
      <c r="P94" s="37">
        <v>161</v>
      </c>
    </row>
    <row r="95" spans="1:16" ht="15">
      <c r="A95" s="56" t="s">
        <v>51</v>
      </c>
      <c r="B95" s="5">
        <v>1200</v>
      </c>
      <c r="C95" s="1">
        <v>1040</v>
      </c>
      <c r="D95" s="37">
        <v>1147</v>
      </c>
      <c r="E95" s="31"/>
      <c r="F95" s="5">
        <v>1200</v>
      </c>
      <c r="G95" s="1">
        <v>631</v>
      </c>
      <c r="H95" s="21">
        <v>820</v>
      </c>
      <c r="I95" s="21">
        <v>1129</v>
      </c>
      <c r="J95" s="1">
        <v>856</v>
      </c>
      <c r="K95" s="1">
        <v>1254</v>
      </c>
      <c r="L95" s="21">
        <v>1191</v>
      </c>
      <c r="M95" s="21">
        <v>947</v>
      </c>
      <c r="N95" s="21">
        <v>1003</v>
      </c>
      <c r="O95" s="1">
        <v>1126</v>
      </c>
      <c r="P95" s="37">
        <v>891</v>
      </c>
    </row>
    <row r="96" spans="1:16" ht="15">
      <c r="A96" s="57" t="s">
        <v>39</v>
      </c>
      <c r="B96" s="5">
        <v>1080</v>
      </c>
      <c r="C96" s="1">
        <v>1135</v>
      </c>
      <c r="D96" s="37">
        <v>1046</v>
      </c>
      <c r="E96" s="31"/>
      <c r="F96" s="5">
        <v>1080</v>
      </c>
      <c r="G96" s="1">
        <v>1204</v>
      </c>
      <c r="H96" s="1">
        <v>1164</v>
      </c>
      <c r="I96" s="1">
        <v>1213</v>
      </c>
      <c r="J96" s="1">
        <v>1149</v>
      </c>
      <c r="K96" s="1">
        <v>1219</v>
      </c>
      <c r="L96" s="25">
        <v>1229</v>
      </c>
      <c r="M96" s="1">
        <v>1184</v>
      </c>
      <c r="N96" s="1">
        <v>1206</v>
      </c>
      <c r="O96" s="1">
        <v>1168</v>
      </c>
      <c r="P96" s="37">
        <v>1210</v>
      </c>
    </row>
    <row r="97" spans="1:16" ht="15">
      <c r="A97" s="57" t="s">
        <v>38</v>
      </c>
      <c r="B97" s="5">
        <v>255</v>
      </c>
      <c r="C97" s="1">
        <v>267</v>
      </c>
      <c r="D97" s="37">
        <v>231</v>
      </c>
      <c r="E97" s="31"/>
      <c r="F97" s="5">
        <v>255</v>
      </c>
      <c r="G97" s="1">
        <v>288</v>
      </c>
      <c r="H97" s="1">
        <v>284</v>
      </c>
      <c r="I97" s="1">
        <v>284</v>
      </c>
      <c r="J97" s="1">
        <v>277</v>
      </c>
      <c r="K97" s="1">
        <v>238</v>
      </c>
      <c r="L97" s="25">
        <v>206</v>
      </c>
      <c r="M97" s="1">
        <v>213</v>
      </c>
      <c r="N97" s="1">
        <v>212</v>
      </c>
      <c r="O97" s="1">
        <v>235</v>
      </c>
      <c r="P97" s="37">
        <v>248</v>
      </c>
    </row>
    <row r="98" spans="1:16" ht="18" customHeight="1" thickBot="1">
      <c r="A98" s="64" t="s">
        <v>3</v>
      </c>
      <c r="B98" s="7">
        <f>SUM(B93:B97)</f>
        <v>28063</v>
      </c>
      <c r="C98" s="8">
        <f>SUM(C93:C97)</f>
        <v>4653</v>
      </c>
      <c r="D98" s="48">
        <f>SUM(D93:D97)</f>
        <v>3759</v>
      </c>
      <c r="E98" s="9"/>
      <c r="F98" s="7">
        <f>SUM(F93:F97)</f>
        <v>28063</v>
      </c>
      <c r="G98" s="8">
        <f>SUM(G93:G97)</f>
        <v>3495</v>
      </c>
      <c r="H98" s="8">
        <f aca="true" t="shared" si="1" ref="H98:P98">SUM(H93:H97)</f>
        <v>4105</v>
      </c>
      <c r="I98" s="8">
        <f t="shared" si="1"/>
        <v>4325</v>
      </c>
      <c r="J98" s="8">
        <f t="shared" si="1"/>
        <v>3872</v>
      </c>
      <c r="K98" s="8">
        <f t="shared" si="1"/>
        <v>4276</v>
      </c>
      <c r="L98" s="8">
        <f t="shared" si="1"/>
        <v>4220</v>
      </c>
      <c r="M98" s="8">
        <f t="shared" si="1"/>
        <v>4127</v>
      </c>
      <c r="N98" s="8">
        <f t="shared" si="1"/>
        <v>5151</v>
      </c>
      <c r="O98" s="8">
        <f t="shared" si="1"/>
        <v>5189</v>
      </c>
      <c r="P98" s="48">
        <f t="shared" si="1"/>
        <v>4909</v>
      </c>
    </row>
    <row r="99" spans="1:16" ht="15.75" thickBot="1">
      <c r="A99" s="62"/>
      <c r="B99" s="9"/>
      <c r="C99" s="9"/>
      <c r="D99" s="9"/>
      <c r="E99" s="9"/>
      <c r="F99" s="9"/>
      <c r="G99" s="41"/>
      <c r="H99" s="41"/>
      <c r="I99" s="3"/>
      <c r="J99" s="3"/>
      <c r="K99" s="49"/>
      <c r="L99" s="49"/>
      <c r="M99" s="49"/>
      <c r="N99" s="49"/>
      <c r="O99" s="49"/>
      <c r="P99" s="50"/>
    </row>
    <row r="100" spans="1:16" ht="18" customHeight="1" thickBot="1">
      <c r="A100" s="54"/>
      <c r="B100" s="94" t="s">
        <v>56</v>
      </c>
      <c r="C100" s="28" t="s">
        <v>0</v>
      </c>
      <c r="D100" s="29" t="s">
        <v>2</v>
      </c>
      <c r="E100" s="33"/>
      <c r="F100" s="94" t="s">
        <v>56</v>
      </c>
      <c r="G100" s="28" t="s">
        <v>4</v>
      </c>
      <c r="H100" s="28" t="s">
        <v>5</v>
      </c>
      <c r="I100" s="28" t="s">
        <v>6</v>
      </c>
      <c r="J100" s="28" t="s">
        <v>7</v>
      </c>
      <c r="K100" s="28" t="s">
        <v>8</v>
      </c>
      <c r="L100" s="28" t="s">
        <v>9</v>
      </c>
      <c r="M100" s="28" t="s">
        <v>10</v>
      </c>
      <c r="N100" s="28" t="s">
        <v>11</v>
      </c>
      <c r="O100" s="28" t="s">
        <v>12</v>
      </c>
      <c r="P100" s="29" t="s">
        <v>13</v>
      </c>
    </row>
    <row r="101" spans="1:16" ht="15.75" thickBot="1">
      <c r="A101" s="17" t="s">
        <v>68</v>
      </c>
      <c r="B101" s="95"/>
      <c r="C101" s="83" t="s">
        <v>57</v>
      </c>
      <c r="D101" s="85" t="s">
        <v>57</v>
      </c>
      <c r="E101" s="34"/>
      <c r="F101" s="95"/>
      <c r="G101" s="83" t="s">
        <v>57</v>
      </c>
      <c r="H101" s="83" t="s">
        <v>57</v>
      </c>
      <c r="I101" s="83" t="s">
        <v>57</v>
      </c>
      <c r="J101" s="83" t="s">
        <v>57</v>
      </c>
      <c r="K101" s="83" t="s">
        <v>57</v>
      </c>
      <c r="L101" s="83" t="s">
        <v>57</v>
      </c>
      <c r="M101" s="83" t="s">
        <v>57</v>
      </c>
      <c r="N101" s="83" t="s">
        <v>57</v>
      </c>
      <c r="O101" s="83" t="s">
        <v>57</v>
      </c>
      <c r="P101" s="85" t="s">
        <v>57</v>
      </c>
    </row>
    <row r="102" spans="1:16" ht="15">
      <c r="A102" s="55" t="s">
        <v>64</v>
      </c>
      <c r="B102" s="5">
        <v>20063</v>
      </c>
      <c r="C102" s="1">
        <v>35286</v>
      </c>
      <c r="D102" s="37">
        <v>31462</v>
      </c>
      <c r="E102" s="31"/>
      <c r="F102" s="5">
        <v>27000</v>
      </c>
      <c r="G102" s="1">
        <v>36972</v>
      </c>
      <c r="H102" s="1">
        <v>39686</v>
      </c>
      <c r="I102" s="1">
        <v>38140</v>
      </c>
      <c r="J102" s="1">
        <v>34102</v>
      </c>
      <c r="K102" s="1">
        <v>41818</v>
      </c>
      <c r="L102" s="1">
        <v>37873</v>
      </c>
      <c r="M102" s="1">
        <v>41708</v>
      </c>
      <c r="N102" s="1">
        <v>39587</v>
      </c>
      <c r="O102" s="1">
        <v>37889</v>
      </c>
      <c r="P102" s="37">
        <v>38012</v>
      </c>
    </row>
    <row r="103" spans="1:16" ht="15">
      <c r="A103" s="56" t="s">
        <v>65</v>
      </c>
      <c r="B103" s="5">
        <v>350</v>
      </c>
      <c r="C103" s="1">
        <v>358</v>
      </c>
      <c r="D103" s="37">
        <v>304</v>
      </c>
      <c r="E103" s="31"/>
      <c r="F103" s="5">
        <v>350</v>
      </c>
      <c r="G103" s="1">
        <v>381</v>
      </c>
      <c r="H103" s="1">
        <v>383</v>
      </c>
      <c r="I103" s="1">
        <v>324</v>
      </c>
      <c r="J103" s="1">
        <v>324</v>
      </c>
      <c r="K103" s="1">
        <v>400</v>
      </c>
      <c r="L103" s="1">
        <v>319</v>
      </c>
      <c r="M103" s="1">
        <v>337</v>
      </c>
      <c r="N103" s="1">
        <v>403</v>
      </c>
      <c r="O103" s="1">
        <v>428</v>
      </c>
      <c r="P103" s="37">
        <v>373</v>
      </c>
    </row>
    <row r="104" spans="1:16" ht="15">
      <c r="A104" s="57" t="s">
        <v>67</v>
      </c>
      <c r="B104" s="5">
        <v>470</v>
      </c>
      <c r="C104" s="1">
        <v>525</v>
      </c>
      <c r="D104" s="37">
        <v>423</v>
      </c>
      <c r="E104" s="31"/>
      <c r="F104" s="5">
        <v>470</v>
      </c>
      <c r="G104" s="1">
        <v>502</v>
      </c>
      <c r="H104" s="1">
        <v>564</v>
      </c>
      <c r="I104" s="1">
        <v>570</v>
      </c>
      <c r="J104" s="1">
        <v>584</v>
      </c>
      <c r="K104" s="1">
        <v>532</v>
      </c>
      <c r="L104" s="1">
        <v>508</v>
      </c>
      <c r="M104" s="1">
        <v>552</v>
      </c>
      <c r="N104" s="1">
        <v>648</v>
      </c>
      <c r="O104" s="1">
        <v>288</v>
      </c>
      <c r="P104" s="37">
        <v>503</v>
      </c>
    </row>
    <row r="105" spans="1:16" ht="15">
      <c r="A105" s="57" t="s">
        <v>27</v>
      </c>
      <c r="B105" s="5">
        <v>500</v>
      </c>
      <c r="C105" s="1">
        <v>501</v>
      </c>
      <c r="D105" s="37">
        <v>366</v>
      </c>
      <c r="E105" s="31"/>
      <c r="F105" s="5">
        <v>500</v>
      </c>
      <c r="G105" s="1">
        <v>632</v>
      </c>
      <c r="H105" s="1">
        <v>594</v>
      </c>
      <c r="I105" s="1">
        <v>600</v>
      </c>
      <c r="J105" s="1">
        <v>731</v>
      </c>
      <c r="K105" s="1">
        <v>870</v>
      </c>
      <c r="L105" s="1">
        <v>787</v>
      </c>
      <c r="M105" s="1">
        <v>798</v>
      </c>
      <c r="N105" s="1">
        <v>854</v>
      </c>
      <c r="O105" s="1">
        <v>782</v>
      </c>
      <c r="P105" s="37">
        <v>593</v>
      </c>
    </row>
    <row r="106" spans="1:16" ht="29.25" customHeight="1">
      <c r="A106" s="57" t="s">
        <v>28</v>
      </c>
      <c r="B106" s="5">
        <v>30</v>
      </c>
      <c r="C106" s="1">
        <v>41</v>
      </c>
      <c r="D106" s="37">
        <v>23</v>
      </c>
      <c r="E106" s="31"/>
      <c r="F106" s="5">
        <v>30</v>
      </c>
      <c r="G106" s="1">
        <v>31</v>
      </c>
      <c r="H106" s="1">
        <v>21</v>
      </c>
      <c r="I106" s="1">
        <v>15</v>
      </c>
      <c r="J106" s="1">
        <v>17</v>
      </c>
      <c r="K106" s="1">
        <v>23</v>
      </c>
      <c r="L106" s="1">
        <v>14</v>
      </c>
      <c r="M106" s="1">
        <v>27</v>
      </c>
      <c r="N106" s="1">
        <v>29</v>
      </c>
      <c r="O106" s="1">
        <v>13</v>
      </c>
      <c r="P106" s="37">
        <v>5</v>
      </c>
    </row>
    <row r="107" spans="1:16" ht="15">
      <c r="A107" s="57" t="s">
        <v>29</v>
      </c>
      <c r="B107" s="5">
        <v>1200</v>
      </c>
      <c r="C107" s="1">
        <v>1966</v>
      </c>
      <c r="D107" s="37">
        <v>1744</v>
      </c>
      <c r="E107" s="31"/>
      <c r="F107" s="5">
        <v>1200</v>
      </c>
      <c r="G107" s="1">
        <v>1548</v>
      </c>
      <c r="H107" s="1">
        <v>1845</v>
      </c>
      <c r="I107" s="1">
        <v>1963</v>
      </c>
      <c r="J107" s="1">
        <v>1794</v>
      </c>
      <c r="K107" s="1">
        <v>1959</v>
      </c>
      <c r="L107" s="1">
        <v>1526</v>
      </c>
      <c r="M107" s="1">
        <v>2023</v>
      </c>
      <c r="N107" s="1">
        <v>2279</v>
      </c>
      <c r="O107" s="1">
        <v>1818</v>
      </c>
      <c r="P107" s="37">
        <v>1854</v>
      </c>
    </row>
    <row r="108" spans="1:16" ht="15">
      <c r="A108" s="57" t="s">
        <v>1</v>
      </c>
      <c r="B108" s="5">
        <v>400</v>
      </c>
      <c r="C108" s="1">
        <v>250</v>
      </c>
      <c r="D108" s="37">
        <v>399</v>
      </c>
      <c r="E108" s="31"/>
      <c r="F108" s="5">
        <v>400</v>
      </c>
      <c r="G108" s="1">
        <v>373</v>
      </c>
      <c r="H108" s="1">
        <v>423</v>
      </c>
      <c r="I108" s="1">
        <v>436</v>
      </c>
      <c r="J108" s="1">
        <v>492</v>
      </c>
      <c r="K108" s="1">
        <v>564</v>
      </c>
      <c r="L108" s="1">
        <v>531</v>
      </c>
      <c r="M108" s="1">
        <v>508</v>
      </c>
      <c r="N108" s="1">
        <v>532</v>
      </c>
      <c r="O108" s="1">
        <v>527</v>
      </c>
      <c r="P108" s="37">
        <v>484</v>
      </c>
    </row>
    <row r="109" spans="1:16" ht="15">
      <c r="A109" s="57" t="s">
        <v>30</v>
      </c>
      <c r="B109" s="5">
        <v>250</v>
      </c>
      <c r="C109" s="1">
        <v>246</v>
      </c>
      <c r="D109" s="37">
        <v>178</v>
      </c>
      <c r="E109" s="31"/>
      <c r="F109" s="5">
        <v>250</v>
      </c>
      <c r="G109" s="1">
        <v>190</v>
      </c>
      <c r="H109" s="1">
        <v>279</v>
      </c>
      <c r="I109" s="1">
        <v>268</v>
      </c>
      <c r="J109" s="1">
        <v>255</v>
      </c>
      <c r="K109" s="1">
        <v>247</v>
      </c>
      <c r="L109" s="1">
        <v>306</v>
      </c>
      <c r="M109" s="1">
        <v>269</v>
      </c>
      <c r="N109" s="26">
        <v>332</v>
      </c>
      <c r="O109" s="1">
        <v>324</v>
      </c>
      <c r="P109" s="37">
        <v>302</v>
      </c>
    </row>
    <row r="110" spans="1:16" ht="15">
      <c r="A110" s="57" t="s">
        <v>48</v>
      </c>
      <c r="B110" s="5">
        <v>500</v>
      </c>
      <c r="C110" s="1">
        <v>237</v>
      </c>
      <c r="D110" s="37">
        <v>137</v>
      </c>
      <c r="E110" s="31"/>
      <c r="F110" s="5">
        <v>500</v>
      </c>
      <c r="G110" s="1">
        <v>152</v>
      </c>
      <c r="H110" s="1">
        <v>174</v>
      </c>
      <c r="I110" s="1">
        <v>166</v>
      </c>
      <c r="J110" s="1">
        <v>235</v>
      </c>
      <c r="K110" s="1">
        <v>290</v>
      </c>
      <c r="L110" s="1">
        <v>254</v>
      </c>
      <c r="M110" s="1">
        <v>262</v>
      </c>
      <c r="N110" s="26">
        <v>306</v>
      </c>
      <c r="O110" s="1">
        <v>257</v>
      </c>
      <c r="P110" s="37">
        <v>226</v>
      </c>
    </row>
    <row r="111" spans="1:16" ht="15" customHeight="1">
      <c r="A111" s="57" t="s">
        <v>31</v>
      </c>
      <c r="B111" s="5">
        <v>165</v>
      </c>
      <c r="C111" s="1">
        <v>170</v>
      </c>
      <c r="D111" s="37">
        <v>146</v>
      </c>
      <c r="E111" s="31"/>
      <c r="F111" s="5">
        <v>165</v>
      </c>
      <c r="G111" s="1">
        <v>154</v>
      </c>
      <c r="H111" s="1">
        <v>131</v>
      </c>
      <c r="I111" s="1">
        <v>179</v>
      </c>
      <c r="J111" s="1">
        <v>179</v>
      </c>
      <c r="K111" s="1">
        <v>197</v>
      </c>
      <c r="L111" s="1">
        <v>166</v>
      </c>
      <c r="M111" s="1">
        <v>140</v>
      </c>
      <c r="N111" s="26">
        <v>201</v>
      </c>
      <c r="O111" s="1">
        <v>206</v>
      </c>
      <c r="P111" s="37">
        <v>172</v>
      </c>
    </row>
    <row r="112" spans="1:16" ht="18" customHeight="1" thickBot="1">
      <c r="A112" s="66" t="s">
        <v>3</v>
      </c>
      <c r="B112" s="22">
        <f>SUM(B102:B111)</f>
        <v>23928</v>
      </c>
      <c r="C112" s="71">
        <f>SUM(C102:C111)</f>
        <v>39580</v>
      </c>
      <c r="D112" s="47">
        <f>SUM(D102:D111)</f>
        <v>35182</v>
      </c>
      <c r="E112" s="36"/>
      <c r="F112" s="23">
        <f>SUM(F102:F111)</f>
        <v>30865</v>
      </c>
      <c r="G112" s="72">
        <f>SUM(G102:G111)</f>
        <v>40935</v>
      </c>
      <c r="H112" s="8">
        <f aca="true" t="shared" si="2" ref="H112:P112">SUM(H102:H111)</f>
        <v>44100</v>
      </c>
      <c r="I112" s="8">
        <f t="shared" si="2"/>
        <v>42661</v>
      </c>
      <c r="J112" s="8">
        <f t="shared" si="2"/>
        <v>38713</v>
      </c>
      <c r="K112" s="72">
        <f t="shared" si="2"/>
        <v>46900</v>
      </c>
      <c r="L112" s="72">
        <f t="shared" si="2"/>
        <v>42284</v>
      </c>
      <c r="M112" s="72">
        <f t="shared" si="2"/>
        <v>46624</v>
      </c>
      <c r="N112" s="72">
        <f t="shared" si="2"/>
        <v>45171</v>
      </c>
      <c r="O112" s="72">
        <f t="shared" si="2"/>
        <v>42532</v>
      </c>
      <c r="P112" s="47">
        <f t="shared" si="2"/>
        <v>42524</v>
      </c>
    </row>
    <row r="113" ht="15">
      <c r="J113" s="24"/>
    </row>
    <row r="114" spans="1:10" ht="15">
      <c r="A114" s="103" t="s">
        <v>69</v>
      </c>
      <c r="B114" s="103"/>
      <c r="C114" s="103"/>
      <c r="J114" s="24"/>
    </row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2" ht="15"/>
  </sheetData>
  <sheetProtection/>
  <mergeCells count="30">
    <mergeCell ref="A114:C114"/>
    <mergeCell ref="B10:B11"/>
    <mergeCell ref="F10:F11"/>
    <mergeCell ref="B9:D9"/>
    <mergeCell ref="B42:B43"/>
    <mergeCell ref="F42:F43"/>
    <mergeCell ref="B51:B52"/>
    <mergeCell ref="A4:P4"/>
    <mergeCell ref="B19:B20"/>
    <mergeCell ref="F19:F20"/>
    <mergeCell ref="B28:B29"/>
    <mergeCell ref="F28:F29"/>
    <mergeCell ref="B37:B38"/>
    <mergeCell ref="F37:F38"/>
    <mergeCell ref="A5:P5"/>
    <mergeCell ref="A6:P6"/>
    <mergeCell ref="F9:P9"/>
    <mergeCell ref="B100:B101"/>
    <mergeCell ref="F100:F101"/>
    <mergeCell ref="B69:B70"/>
    <mergeCell ref="F69:F70"/>
    <mergeCell ref="B79:B80"/>
    <mergeCell ref="F79:F80"/>
    <mergeCell ref="B85:B86"/>
    <mergeCell ref="F85:F86"/>
    <mergeCell ref="B91:B92"/>
    <mergeCell ref="F91:F92"/>
    <mergeCell ref="F51:F52"/>
    <mergeCell ref="B60:B61"/>
    <mergeCell ref="F60:F61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1" r:id="rId4"/>
  <rowBreaks count="2" manualBreakCount="2">
    <brk id="50" max="16" man="1"/>
    <brk id="90" max="16" man="1"/>
  </rowBreaks>
  <colBreaks count="1" manualBreakCount="1">
    <brk id="16" max="11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6321288</cp:lastModifiedBy>
  <cp:lastPrinted>2018-09-13T17:29:57Z</cp:lastPrinted>
  <dcterms:created xsi:type="dcterms:W3CDTF">2010-01-28T14:40:38Z</dcterms:created>
  <dcterms:modified xsi:type="dcterms:W3CDTF">2018-09-13T17:30:04Z</dcterms:modified>
  <cp:category/>
  <cp:version/>
  <cp:contentType/>
  <cp:contentStatus/>
</cp:coreProperties>
</file>