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0-HMMDOLC\Sites\Conteúdo Acesso a Informação\7. Demonstrativos Financeiros\"/>
    </mc:Choice>
  </mc:AlternateContent>
  <xr:revisionPtr revIDLastSave="0" documentId="13_ncr:1_{88E871A6-7481-4A0A-BAFE-9BFDC0B3969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D14" i="1" l="1"/>
  <c r="D13" i="1"/>
  <c r="D12" i="1" l="1"/>
  <c r="D11" i="1"/>
  <c r="D10" i="1" l="1"/>
  <c r="D9" i="1"/>
  <c r="D8" i="1"/>
  <c r="E8" i="1" s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<sst xmlns="http://schemas.openxmlformats.org/spreadsheetml/2006/main" count="21" uniqueCount="21">
  <si>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</si>
  <si>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</si>
  <si>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</si>
  <si>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</si>
  <si>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</si>
  <si>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</si>
  <si>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</si>
  <si>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</si>
  <si>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</si>
  <si>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</si>
  <si>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</si>
  <si>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</si>
  <si>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</si>
  <si>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</si>
  <si>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</si>
  <si>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</si>
  <si>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</si>
  <si>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E MATERNIDADE MUNICIPAL DR. ODELMO LEÃO CARNEIRO</t>
  </si>
  <si>
    <t>Valores contratados referentes às parcelas fixa, variável e investimento.</t>
  </si>
  <si>
    <t>Fonte: Contrato de Gestão nº 366/2017 e Prestação de Contas Financeira.</t>
  </si>
  <si>
    <t>O valor da Conta Especial (R$ 2.651.509,92 em 2018) fica retido em conta bancária do município.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</si>
</sst>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General"/>
    <numFmt numFmtId="166" formatCode="_-[$R$-416]* #,##0.00_-;\-[$R$-416]* #,##0.00_-;_-[$R$-416]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164" fontId="0" fillId="3" borderId="1" xfId="0" applyNumberFormat="1" applyFill="1" applyBorder="1"/>
    <xf numFmtId="0" fontId="0" fillId="0" borderId="0" xfId="0" applyAlignment="1">
      <alignment horizontal="center"/>
    </xf>
    <xf numFmtId="43" fontId="0" fillId="0" borderId="0" xfId="2" applyFont="1"/>
    <xf numFmtId="166" fontId="0" fillId="0" borderId="0" xfId="0" applyNumberFormat="1"/>
    <xf numFmtId="164" fontId="0" fillId="0" borderId="1" xfId="0" applyNumberFormat="1" applyFill="1" applyBorder="1"/>
    <xf numFmtId="0" fontId="3" fillId="0" borderId="0" xfId="0" applyFont="1" applyFill="1" applyBorder="1" applyAlignment="1">
      <alignment horizontal="left"/>
    </xf>
  </cellXfs>
  <cellStyles count="3">
    <cellStyle name="Normal" xfId="0" builtinId="0"/>
    <cellStyle name="Separador de milhares 4" xfId="1" xr:uid="{00000000-0005-0000-0000-000002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604242</xdr:colOff>
      <xdr:row>3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4"/>
  <sheetViews>
    <sheetView showGridLines="0" tabSelected="1" workbookViewId="0">
      <selection activeCell="A25" sqref="A25"/>
    </sheetView>
  </sheetViews>
  <sheetFormatPr defaultRowHeight="15" x14ac:dyDescent="0.25"/>
  <cols>
    <col min="1" max="1" width="11" customWidth="1"/>
    <col min="2" max="3" width="18" bestFit="1" customWidth="1"/>
    <col min="4" max="4" width="15.85546875" bestFit="1" customWidth="1"/>
    <col min="5" max="5" width="16.85546875" bestFit="1" customWidth="1"/>
    <col min="6" max="6" width="17.5703125" bestFit="1" customWidth="1"/>
    <col min="7" max="8" width="15.42578125" bestFit="1" customWidth="1"/>
  </cols>
  <sheetData>
    <row r="3" spans="1:8" x14ac:dyDescent="0.25">
      <c r="A3" s="7" t="s">
        <v>16</v>
      </c>
      <c r="B3" s="7"/>
      <c r="C3" s="7"/>
      <c r="D3" s="7"/>
      <c r="E3" s="7"/>
    </row>
    <row r="4" spans="1:8" x14ac:dyDescent="0.25">
      <c r="A4" s="7" t="s">
        <v>17</v>
      </c>
      <c r="B4" s="7"/>
      <c r="C4" s="7"/>
      <c r="D4" s="7"/>
      <c r="E4" s="7"/>
    </row>
    <row r="7" spans="1:8" x14ac:dyDescent="0.25">
      <c r="A7" s="2">
        <v>2018</v>
      </c>
      <c r="B7" s="2" t="s">
        <v>12</v>
      </c>
      <c r="C7" s="2" t="s">
        <v>13</v>
      </c>
      <c r="D7" s="2" t="s">
        <v>14</v>
      </c>
      <c r="E7" s="2" t="s">
        <v>15</v>
      </c>
    </row>
    <row r="8" spans="1:8" x14ac:dyDescent="0.25">
      <c r="A8" s="1" t="s">
        <v>0</v>
      </c>
      <c r="B8" s="3">
        <v>9303142.5899999999</v>
      </c>
      <c r="C8" s="10">
        <v>7283348.9999999991</v>
      </c>
      <c r="D8" s="3">
        <f>1110392.82*0.2</f>
        <v>222078.56400000001</v>
      </c>
      <c r="E8" s="6">
        <f>B8-C8-D8</f>
        <v>1797715.0260000008</v>
      </c>
      <c r="G8" s="8"/>
      <c r="H8" s="9"/>
    </row>
    <row r="9" spans="1:8" x14ac:dyDescent="0.25">
      <c r="A9" s="1" t="s">
        <v>1</v>
      </c>
      <c r="B9" s="3">
        <v>9303142.5899999999</v>
      </c>
      <c r="C9" s="10">
        <v>6916000</v>
      </c>
      <c r="D9" s="3">
        <f>1110392.82*0.5</f>
        <v>555196.41</v>
      </c>
      <c r="E9" s="6">
        <f t="shared" ref="E9:E19" si="0">B9-C9-D9</f>
        <v>1831946.1799999997</v>
      </c>
      <c r="G9" s="8"/>
      <c r="H9" s="9"/>
    </row>
    <row r="10" spans="1:8" x14ac:dyDescent="0.25">
      <c r="A10" s="1" t="s">
        <v>2</v>
      </c>
      <c r="B10" s="3">
        <v>9303142.5899999999</v>
      </c>
      <c r="C10" s="10">
        <v>8993120.0000000037</v>
      </c>
      <c r="D10" s="3">
        <f>1110392.82*0.2</f>
        <v>222078.56400000001</v>
      </c>
      <c r="E10" s="6">
        <f t="shared" si="0"/>
        <v>87944.025999996113</v>
      </c>
      <c r="G10" s="8"/>
      <c r="H10" s="9"/>
    </row>
    <row r="11" spans="1:8" x14ac:dyDescent="0.25">
      <c r="A11" s="1" t="s">
        <v>3</v>
      </c>
      <c r="B11" s="3">
        <v>9303142.5899999999</v>
      </c>
      <c r="C11" s="10">
        <v>8917529.3100000005</v>
      </c>
      <c r="D11" s="3">
        <f>1110392.82*0.2</f>
        <v>222078.56400000001</v>
      </c>
      <c r="E11" s="6">
        <f t="shared" si="0"/>
        <v>163534.71599999932</v>
      </c>
      <c r="G11" s="8"/>
      <c r="H11" s="9"/>
    </row>
    <row r="12" spans="1:8" x14ac:dyDescent="0.25">
      <c r="A12" s="1" t="s">
        <v>4</v>
      </c>
      <c r="B12" s="3">
        <v>9303142.5899999999</v>
      </c>
      <c r="C12" s="10">
        <v>8428520</v>
      </c>
      <c r="D12" s="3">
        <f>1110392.82*0.2</f>
        <v>222078.56400000001</v>
      </c>
      <c r="E12" s="6">
        <f t="shared" si="0"/>
        <v>652544.02599999984</v>
      </c>
      <c r="F12" s="5"/>
      <c r="G12" s="8"/>
      <c r="H12" s="9"/>
    </row>
    <row r="13" spans="1:8" x14ac:dyDescent="0.25">
      <c r="A13" s="1" t="s">
        <v>5</v>
      </c>
      <c r="B13" s="3">
        <v>9303142.5899999999</v>
      </c>
      <c r="C13" s="10">
        <v>8876749.7699999958</v>
      </c>
      <c r="D13" s="3">
        <f>1110392.82*0.2</f>
        <v>222078.56400000001</v>
      </c>
      <c r="E13" s="6">
        <f t="shared" si="0"/>
        <v>204314.25600000401</v>
      </c>
      <c r="G13" s="8"/>
      <c r="H13" s="9"/>
    </row>
    <row r="14" spans="1:8" x14ac:dyDescent="0.25">
      <c r="A14" s="1" t="s">
        <v>6</v>
      </c>
      <c r="B14" s="3">
        <v>9303142.5899999999</v>
      </c>
      <c r="C14" s="10">
        <v>8217329.3100000024</v>
      </c>
      <c r="D14" s="3">
        <f>1110392.82*0.2</f>
        <v>222078.56400000001</v>
      </c>
      <c r="E14" s="6">
        <f t="shared" si="0"/>
        <v>863734.71599999745</v>
      </c>
      <c r="G14" s="8"/>
      <c r="H14" s="9"/>
    </row>
    <row r="15" spans="1:8" x14ac:dyDescent="0.25">
      <c r="A15" s="1" t="s">
        <v>7</v>
      </c>
      <c r="B15" s="3">
        <v>9303142.5899999999</v>
      </c>
      <c r="C15" s="10">
        <v>10029324.93</v>
      </c>
      <c r="D15" s="3">
        <v>0</v>
      </c>
      <c r="E15" s="6">
        <f t="shared" si="0"/>
        <v>-726182.33999999985</v>
      </c>
      <c r="G15" s="8"/>
      <c r="H15" s="9"/>
    </row>
    <row r="16" spans="1:8" x14ac:dyDescent="0.25">
      <c r="A16" s="1" t="s">
        <v>8</v>
      </c>
      <c r="B16" s="3">
        <v>9303142.5899999999</v>
      </c>
      <c r="C16" s="10">
        <v>22726286.91</v>
      </c>
      <c r="D16" s="3">
        <v>0</v>
      </c>
      <c r="E16" s="6">
        <f t="shared" si="0"/>
        <v>-13423144.32</v>
      </c>
      <c r="G16" s="8"/>
      <c r="H16" s="9"/>
    </row>
    <row r="17" spans="1:8" x14ac:dyDescent="0.25">
      <c r="A17" s="1" t="s">
        <v>9</v>
      </c>
      <c r="B17" s="3">
        <v>9303142.5899999999</v>
      </c>
      <c r="C17" s="10">
        <v>0</v>
      </c>
      <c r="D17" s="3">
        <v>0</v>
      </c>
      <c r="E17" s="6">
        <f t="shared" si="0"/>
        <v>9303142.5899999999</v>
      </c>
      <c r="H17" s="9"/>
    </row>
    <row r="18" spans="1:8" x14ac:dyDescent="0.25">
      <c r="A18" s="1" t="s">
        <v>10</v>
      </c>
      <c r="B18" s="3">
        <v>11111758.43</v>
      </c>
      <c r="C18" s="10">
        <v>8792434.3300000001</v>
      </c>
      <c r="D18" s="3">
        <v>999353.54</v>
      </c>
      <c r="E18" s="6">
        <f t="shared" si="0"/>
        <v>1319970.5599999996</v>
      </c>
      <c r="G18" s="8"/>
      <c r="H18" s="9"/>
    </row>
    <row r="19" spans="1:8" x14ac:dyDescent="0.25">
      <c r="A19" s="1" t="s">
        <v>11</v>
      </c>
      <c r="B19" s="3">
        <v>9508142.5899999999</v>
      </c>
      <c r="C19" s="10">
        <v>10419136.299999999</v>
      </c>
      <c r="D19" s="3">
        <v>222078.56</v>
      </c>
      <c r="E19" s="6">
        <f t="shared" si="0"/>
        <v>-1133072.2699999991</v>
      </c>
      <c r="G19" s="8"/>
      <c r="H19" s="9"/>
    </row>
    <row r="20" spans="1:8" x14ac:dyDescent="0.25">
      <c r="B20" s="5"/>
      <c r="C20" s="5"/>
      <c r="D20" s="5"/>
      <c r="E20" s="9"/>
      <c r="F20" s="8"/>
    </row>
    <row r="21" spans="1:8" x14ac:dyDescent="0.25">
      <c r="A21" s="11" t="s">
        <v>18</v>
      </c>
      <c r="E21" s="5"/>
      <c r="F21" s="9"/>
    </row>
    <row r="22" spans="1:8" x14ac:dyDescent="0.25">
      <c r="A22" s="11" t="s">
        <v>20</v>
      </c>
      <c r="F22" s="9"/>
      <c r="G22" s="9"/>
    </row>
    <row r="23" spans="1:8" x14ac:dyDescent="0.25">
      <c r="F23" s="9"/>
    </row>
    <row r="24" spans="1:8" x14ac:dyDescent="0.25">
      <c r="A24" s="4" t="s">
        <v>19</v>
      </c>
    </row>
  </sheetData>
  <mergeCells count="2">
    <mergeCell ref="A4:E4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Beatriz Marques da Silva</cp:lastModifiedBy>
  <cp:lastPrinted>2019-05-28T21:12:33Z</cp:lastPrinted>
  <dcterms:created xsi:type="dcterms:W3CDTF">2018-08-24T20:28:36Z</dcterms:created>
  <dcterms:modified xsi:type="dcterms:W3CDTF">2019-05-28T21:15:52Z</dcterms:modified>
</cp:coreProperties>
</file>